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 MN\INTERKROS\LIGA 2018-19\"/>
    </mc:Choice>
  </mc:AlternateContent>
  <bookViews>
    <workbookView xWindow="0" yWindow="0" windowWidth="25440" windowHeight="12000" tabRatio="617" activeTab="1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14" i="20" l="1"/>
  <c r="AA13" i="20"/>
  <c r="AA12" i="20"/>
  <c r="AA11" i="20"/>
  <c r="AA10" i="20"/>
  <c r="AA9" i="20"/>
  <c r="AA8" i="20"/>
  <c r="AA7" i="20"/>
  <c r="AA6" i="20"/>
  <c r="AA5" i="20"/>
  <c r="AA40" i="20"/>
  <c r="AA38" i="20"/>
  <c r="AP42" i="20"/>
  <c r="AP33" i="20"/>
  <c r="AP20" i="20"/>
  <c r="AP35" i="20"/>
  <c r="AP29" i="20"/>
  <c r="AP16" i="20"/>
  <c r="AA42" i="20"/>
  <c r="AP37" i="20"/>
  <c r="AP21" i="20"/>
  <c r="AP6" i="20"/>
  <c r="AP17" i="20"/>
  <c r="AP19" i="20"/>
  <c r="AP7" i="20"/>
  <c r="AA39" i="20"/>
  <c r="AP14" i="20"/>
  <c r="AA41" i="20"/>
  <c r="AP15" i="20"/>
  <c r="AP30" i="20"/>
  <c r="AP34" i="20"/>
  <c r="AP27" i="20"/>
  <c r="AP18" i="20"/>
  <c r="AP36" i="20"/>
  <c r="AP10" i="20"/>
  <c r="AP28" i="20"/>
  <c r="AP26" i="20"/>
  <c r="AP40" i="20"/>
  <c r="AP39" i="20"/>
  <c r="AP32" i="20"/>
  <c r="AP12" i="20"/>
  <c r="AP31" i="20"/>
  <c r="AP25" i="20"/>
  <c r="AP41" i="20"/>
  <c r="AP13" i="20"/>
  <c r="AP22" i="20"/>
  <c r="AP24" i="20"/>
  <c r="AP11" i="20"/>
  <c r="AP23" i="20"/>
  <c r="AP5" i="20"/>
  <c r="AP8" i="20"/>
  <c r="AP38" i="20"/>
  <c r="AA37" i="20"/>
  <c r="AP9" i="20"/>
  <c r="AA21" i="20"/>
  <c r="AA34" i="20"/>
  <c r="AA26" i="20"/>
  <c r="AA28" i="20"/>
  <c r="M35" i="20"/>
  <c r="AA17" i="20"/>
  <c r="M15" i="20"/>
  <c r="AA27" i="20"/>
  <c r="M32" i="20"/>
  <c r="M39" i="20"/>
  <c r="M8" i="20"/>
  <c r="AA31" i="20"/>
  <c r="M41" i="20"/>
  <c r="M10" i="20"/>
  <c r="M38" i="20"/>
  <c r="M5" i="20"/>
  <c r="AA30" i="20"/>
  <c r="M34" i="20"/>
  <c r="M25" i="20"/>
  <c r="M6" i="20"/>
  <c r="M12" i="20"/>
  <c r="M33" i="20"/>
  <c r="M26" i="20"/>
  <c r="AA20" i="20"/>
  <c r="AA33" i="20"/>
  <c r="M27" i="20"/>
  <c r="AA24" i="20"/>
  <c r="M36" i="20"/>
  <c r="M42" i="20"/>
  <c r="M29" i="20"/>
  <c r="M24" i="20"/>
  <c r="M37" i="20"/>
  <c r="M28" i="20"/>
  <c r="AA29" i="20"/>
  <c r="M30" i="20"/>
  <c r="M17" i="20"/>
  <c r="AA23" i="20"/>
  <c r="AA22" i="20"/>
  <c r="AA19" i="20"/>
  <c r="AA18" i="20"/>
  <c r="M19" i="20"/>
  <c r="M22" i="20"/>
  <c r="M31" i="20"/>
  <c r="M16" i="20"/>
  <c r="M40" i="20"/>
  <c r="AA32" i="20"/>
  <c r="M20" i="20"/>
  <c r="M9" i="20"/>
  <c r="M21" i="20"/>
  <c r="M18" i="20"/>
  <c r="M23" i="20"/>
  <c r="M11" i="20"/>
  <c r="M7" i="20"/>
  <c r="M14" i="20"/>
  <c r="AA25" i="20"/>
  <c r="M13" i="20"/>
  <c r="L70" i="19"/>
  <c r="AP35" i="9" l="1"/>
  <c r="AP53" i="9"/>
  <c r="AP32" i="9"/>
  <c r="AP34" i="9"/>
  <c r="AP21" i="9"/>
  <c r="AP29" i="9"/>
  <c r="AP44" i="9"/>
  <c r="AP36" i="9"/>
  <c r="AA54" i="9"/>
  <c r="AP27" i="9"/>
  <c r="AP46" i="9"/>
  <c r="AP7" i="9"/>
  <c r="AP52" i="9"/>
  <c r="AA53" i="9"/>
  <c r="AP51" i="9"/>
  <c r="AP41" i="9"/>
  <c r="AP11" i="9"/>
  <c r="AP24" i="9"/>
  <c r="AP49" i="9"/>
  <c r="AP28" i="9"/>
  <c r="AP50" i="9"/>
  <c r="AP43" i="9"/>
  <c r="AP31" i="9"/>
  <c r="AA51" i="9"/>
  <c r="AP5" i="9"/>
  <c r="AP26" i="9"/>
  <c r="AP10" i="9"/>
  <c r="AP42" i="9"/>
  <c r="AA50" i="9"/>
  <c r="AP39" i="9"/>
  <c r="AP19" i="9"/>
  <c r="AP16" i="9"/>
  <c r="AP18" i="9"/>
  <c r="AP15" i="9"/>
  <c r="AP25" i="9"/>
  <c r="AP48" i="9"/>
  <c r="AP12" i="9"/>
  <c r="AP22" i="9"/>
  <c r="AP14" i="9"/>
  <c r="AP33" i="9"/>
  <c r="AP8" i="9"/>
  <c r="AP40" i="9"/>
  <c r="AP17" i="9"/>
  <c r="AP47" i="9"/>
  <c r="AP54" i="9"/>
  <c r="AA52" i="9"/>
  <c r="AP38" i="9"/>
  <c r="AP37" i="9"/>
  <c r="AP13" i="9"/>
  <c r="AP9" i="9"/>
  <c r="AP23" i="9"/>
  <c r="AP20" i="9"/>
  <c r="AP30" i="9"/>
  <c r="AP45" i="9"/>
  <c r="AP6" i="9"/>
  <c r="AA25" i="9"/>
  <c r="AA24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L28" i="28"/>
  <c r="L29" i="28"/>
  <c r="L30" i="28"/>
  <c r="L31" i="28"/>
  <c r="L32" i="28"/>
  <c r="L33" i="28"/>
  <c r="L34" i="28"/>
  <c r="L17" i="28"/>
  <c r="AA46" i="9"/>
  <c r="M47" i="9"/>
  <c r="M54" i="9"/>
  <c r="AA41" i="9"/>
  <c r="AA45" i="9"/>
  <c r="AA40" i="9"/>
  <c r="M45" i="9"/>
  <c r="AA30" i="9"/>
  <c r="M46" i="9"/>
  <c r="M30" i="9"/>
  <c r="M8" i="9"/>
  <c r="M41" i="9"/>
  <c r="AA37" i="9"/>
  <c r="M35" i="9"/>
  <c r="M36" i="9"/>
  <c r="M14" i="9"/>
  <c r="M17" i="9"/>
  <c r="M40" i="9"/>
  <c r="M53" i="9"/>
  <c r="M18" i="9"/>
  <c r="AA34" i="9"/>
  <c r="AA44" i="9"/>
  <c r="M38" i="9"/>
  <c r="M49" i="9"/>
  <c r="AA29" i="9"/>
  <c r="M48" i="9"/>
  <c r="AA36" i="9"/>
  <c r="AA39" i="9"/>
  <c r="M11" i="9"/>
  <c r="M23" i="9"/>
  <c r="M10" i="9"/>
  <c r="M32" i="9"/>
  <c r="M52" i="9"/>
  <c r="M29" i="9"/>
  <c r="AA35" i="9"/>
  <c r="AA33" i="9"/>
  <c r="AA43" i="9"/>
  <c r="M51" i="9"/>
  <c r="M26" i="9"/>
  <c r="AA32" i="9"/>
  <c r="M22" i="9"/>
  <c r="M34" i="9"/>
  <c r="M21" i="9"/>
  <c r="M27" i="9"/>
  <c r="M31" i="9"/>
  <c r="M9" i="9"/>
  <c r="M20" i="9"/>
  <c r="M19" i="9"/>
  <c r="M24" i="9"/>
  <c r="M6" i="9"/>
  <c r="M44" i="9"/>
  <c r="M16" i="9"/>
  <c r="M43" i="9"/>
  <c r="AA38" i="9"/>
  <c r="AA31" i="9"/>
  <c r="M50" i="9"/>
  <c r="M39" i="9"/>
  <c r="M33" i="9"/>
  <c r="M42" i="9"/>
  <c r="AA42" i="9"/>
  <c r="M28" i="9"/>
  <c r="M37" i="9"/>
  <c r="M13" i="9"/>
  <c r="M12" i="9"/>
  <c r="M7" i="9"/>
  <c r="M25" i="9"/>
  <c r="M15" i="9"/>
  <c r="M5" i="9"/>
  <c r="L10" i="8"/>
  <c r="M5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M37" i="1"/>
  <c r="M56" i="1"/>
  <c r="AA27" i="1"/>
  <c r="M36" i="1"/>
  <c r="M25" i="1"/>
  <c r="M17" i="1"/>
  <c r="M20" i="1"/>
  <c r="M42" i="1"/>
  <c r="M30" i="1"/>
  <c r="M63" i="1"/>
  <c r="M16" i="1"/>
  <c r="M9" i="1"/>
  <c r="M24" i="1"/>
  <c r="M23" i="1"/>
  <c r="M55" i="1"/>
  <c r="M51" i="1"/>
  <c r="M54" i="1"/>
  <c r="M34" i="1"/>
  <c r="M6" i="1"/>
  <c r="M50" i="1"/>
  <c r="M49" i="1"/>
  <c r="AA30" i="1"/>
  <c r="M39" i="1"/>
  <c r="M18" i="1"/>
  <c r="M10" i="1"/>
  <c r="M61" i="1"/>
  <c r="M35" i="1"/>
  <c r="M26" i="1"/>
  <c r="M13" i="1"/>
  <c r="M22" i="1"/>
  <c r="M41" i="1"/>
  <c r="M38" i="1"/>
  <c r="M15" i="1"/>
  <c r="M60" i="1"/>
  <c r="M33" i="1"/>
  <c r="M11" i="1"/>
  <c r="M31" i="1"/>
  <c r="M29" i="1"/>
  <c r="AA29" i="1"/>
  <c r="M48" i="1"/>
  <c r="M28" i="1"/>
  <c r="M7" i="1"/>
  <c r="M59" i="1"/>
  <c r="M12" i="1"/>
  <c r="M53" i="1"/>
  <c r="M47" i="1"/>
  <c r="M19" i="1"/>
  <c r="M46" i="1"/>
  <c r="M32" i="1"/>
  <c r="M40" i="1"/>
  <c r="M45" i="1"/>
  <c r="M14" i="1"/>
  <c r="M62" i="1"/>
  <c r="M52" i="1"/>
  <c r="AA28" i="1"/>
  <c r="M27" i="1"/>
  <c r="M21" i="1"/>
  <c r="M58" i="1"/>
  <c r="M8" i="1"/>
  <c r="M44" i="1"/>
  <c r="M57" i="1"/>
  <c r="M43" i="1"/>
  <c r="AP58" i="1"/>
  <c r="AP43" i="1"/>
  <c r="AP32" i="1"/>
  <c r="AP18" i="1"/>
  <c r="AP53" i="1"/>
  <c r="AA60" i="1"/>
  <c r="AP27" i="1"/>
  <c r="AA59" i="1"/>
  <c r="AP37" i="1"/>
  <c r="AP23" i="1"/>
  <c r="AP21" i="1"/>
  <c r="AP49" i="1"/>
  <c r="AP29" i="1"/>
  <c r="AP57" i="1"/>
  <c r="AP34" i="1"/>
  <c r="AP13" i="1"/>
  <c r="AP22" i="1"/>
  <c r="AP48" i="1"/>
  <c r="AP51" i="1"/>
  <c r="AA58" i="1"/>
  <c r="AP56" i="1"/>
  <c r="AA63" i="1"/>
  <c r="AP36" i="1"/>
  <c r="AP44" i="1"/>
  <c r="AP5" i="1"/>
  <c r="AP25" i="1"/>
  <c r="AP26" i="1"/>
  <c r="AP20" i="1"/>
  <c r="AP55" i="1"/>
  <c r="AP12" i="1"/>
  <c r="AP30" i="1"/>
  <c r="AA62" i="1"/>
  <c r="AP14" i="1"/>
  <c r="AP15" i="1"/>
  <c r="AP41" i="1"/>
  <c r="AP63" i="1"/>
  <c r="AP7" i="1"/>
  <c r="AP17" i="1"/>
  <c r="AP62" i="1"/>
  <c r="AP16" i="1"/>
  <c r="AP54" i="1"/>
  <c r="AP8" i="1"/>
  <c r="AP47" i="1"/>
  <c r="AP61" i="1"/>
  <c r="AP38" i="1"/>
  <c r="AP40" i="1"/>
  <c r="AP50" i="1"/>
  <c r="AP9" i="1"/>
  <c r="AP42" i="1"/>
  <c r="AP60" i="1"/>
  <c r="AP46" i="1"/>
  <c r="AP39" i="1"/>
  <c r="AP10" i="1"/>
  <c r="AP11" i="1"/>
  <c r="AP35" i="1"/>
  <c r="AP19" i="1"/>
  <c r="AP45" i="1"/>
  <c r="AA61" i="1"/>
  <c r="AP33" i="1"/>
  <c r="AP59" i="1"/>
  <c r="AP31" i="1"/>
  <c r="AP24" i="1"/>
  <c r="AP52" i="1"/>
  <c r="AL6" i="1"/>
  <c r="AP6" i="1" s="1"/>
  <c r="AP28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L16" i="27"/>
  <c r="N16" i="27" s="1"/>
  <c r="L26" i="27"/>
  <c r="L27" i="27"/>
  <c r="H28" i="27"/>
  <c r="L28" i="27"/>
  <c r="L29" i="27"/>
  <c r="L30" i="27"/>
  <c r="L31" i="27"/>
  <c r="L32" i="27"/>
  <c r="L33" i="27"/>
  <c r="L34" i="27"/>
  <c r="L35" i="27"/>
  <c r="L36" i="27"/>
  <c r="L37" i="27"/>
  <c r="L38" i="27"/>
  <c r="L39" i="27"/>
  <c r="L40" i="27"/>
  <c r="L41" i="27"/>
  <c r="L42" i="27"/>
  <c r="L43" i="27"/>
  <c r="L44" i="27"/>
  <c r="L45" i="27"/>
  <c r="L46" i="27"/>
  <c r="L47" i="27"/>
  <c r="L48" i="27"/>
  <c r="L49" i="27"/>
  <c r="L50" i="27"/>
  <c r="L51" i="27"/>
  <c r="AP26" i="24"/>
  <c r="AP37" i="24"/>
  <c r="AP36" i="24"/>
  <c r="AP28" i="24"/>
  <c r="AP5" i="24"/>
  <c r="AP44" i="24"/>
  <c r="AP43" i="24"/>
  <c r="AP12" i="24"/>
  <c r="AP35" i="24"/>
  <c r="AP22" i="24"/>
  <c r="AP21" i="24"/>
  <c r="AP20" i="24"/>
  <c r="AP39" i="24"/>
  <c r="AP9" i="24"/>
  <c r="AA47" i="24"/>
  <c r="AP25" i="24"/>
  <c r="AP42" i="24"/>
  <c r="AP18" i="24"/>
  <c r="AP40" i="24"/>
  <c r="AA46" i="24"/>
  <c r="AP11" i="24"/>
  <c r="AP16" i="24"/>
  <c r="AP45" i="24"/>
  <c r="AP41" i="24"/>
  <c r="AP10" i="24"/>
  <c r="AP8" i="24"/>
  <c r="AP17" i="24"/>
  <c r="AP23" i="24"/>
  <c r="AP29" i="24"/>
  <c r="AP19" i="24"/>
  <c r="AP27" i="24"/>
  <c r="AP32" i="24"/>
  <c r="AA45" i="24"/>
  <c r="AP13" i="24"/>
  <c r="AP47" i="24"/>
  <c r="AP46" i="24"/>
  <c r="AP24" i="24"/>
  <c r="AP7" i="24"/>
  <c r="AP34" i="24"/>
  <c r="AP31" i="24"/>
  <c r="AP38" i="24"/>
  <c r="AP33" i="24"/>
  <c r="AP6" i="24"/>
  <c r="AP15" i="24"/>
  <c r="AP14" i="24"/>
  <c r="AP30" i="24"/>
  <c r="AA20" i="24"/>
  <c r="AA19" i="24"/>
  <c r="AA18" i="24"/>
  <c r="AA17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L18" i="26"/>
  <c r="O18" i="26" s="1"/>
  <c r="L27" i="26"/>
  <c r="O27" i="26" s="1"/>
  <c r="L16" i="26"/>
  <c r="O16" i="26" s="1"/>
  <c r="L26" i="26"/>
  <c r="O26" i="26" s="1"/>
  <c r="L25" i="26"/>
  <c r="O25" i="26" s="1"/>
  <c r="L24" i="26"/>
  <c r="O24" i="26" s="1"/>
  <c r="L23" i="26"/>
  <c r="O23" i="26" s="1"/>
  <c r="L22" i="26"/>
  <c r="O22" i="26" s="1"/>
  <c r="L21" i="26"/>
  <c r="O21" i="26" s="1"/>
  <c r="L19" i="26"/>
  <c r="O19" i="26" s="1"/>
  <c r="M22" i="24"/>
  <c r="M30" i="24"/>
  <c r="M8" i="24"/>
  <c r="M32" i="24"/>
  <c r="M41" i="24"/>
  <c r="M46" i="24"/>
  <c r="AA24" i="24"/>
  <c r="AA42" i="24"/>
  <c r="M11" i="24"/>
  <c r="AA41" i="24"/>
  <c r="M29" i="24"/>
  <c r="AA27" i="24"/>
  <c r="M28" i="24"/>
  <c r="M20" i="24"/>
  <c r="M10" i="24"/>
  <c r="M38" i="24"/>
  <c r="AA26" i="24"/>
  <c r="AA30" i="24"/>
  <c r="M19" i="24"/>
  <c r="M43" i="24"/>
  <c r="M24" i="24"/>
  <c r="M27" i="24"/>
  <c r="M36" i="24"/>
  <c r="M26" i="24"/>
  <c r="M9" i="24"/>
  <c r="AA40" i="24"/>
  <c r="M18" i="24"/>
  <c r="M47" i="24"/>
  <c r="AA39" i="24"/>
  <c r="M35" i="24"/>
  <c r="AA38" i="24"/>
  <c r="M5" i="24"/>
  <c r="AA29" i="24"/>
  <c r="M12" i="24"/>
  <c r="M17" i="24"/>
  <c r="M21" i="24"/>
  <c r="AA37" i="24"/>
  <c r="M37" i="24"/>
  <c r="M42" i="24"/>
  <c r="M34" i="24"/>
  <c r="M40" i="24"/>
  <c r="AA36" i="24"/>
  <c r="M16" i="24"/>
  <c r="M45" i="24"/>
  <c r="AA35" i="24"/>
  <c r="M15" i="24"/>
  <c r="M44" i="24"/>
  <c r="AA34" i="24"/>
  <c r="AA28" i="24"/>
  <c r="M23" i="24"/>
  <c r="M6" i="24"/>
  <c r="AA33" i="24"/>
  <c r="AA32" i="24"/>
  <c r="AA25" i="24"/>
  <c r="M31" i="24"/>
  <c r="M33" i="24"/>
  <c r="M25" i="24"/>
  <c r="AA31" i="24"/>
  <c r="M7" i="24"/>
  <c r="M14" i="24"/>
  <c r="M13" i="24"/>
  <c r="M39" i="24"/>
  <c r="L116" i="23"/>
  <c r="L115" i="23"/>
  <c r="L114" i="23"/>
  <c r="L99" i="8" l="1"/>
  <c r="L101" i="26"/>
  <c r="L99" i="26"/>
  <c r="L67" i="28" l="1"/>
  <c r="L66" i="28"/>
  <c r="L65" i="28"/>
  <c r="L64" i="28"/>
  <c r="L63" i="28"/>
  <c r="L62" i="28"/>
  <c r="L61" i="28"/>
  <c r="L60" i="28"/>
  <c r="L59" i="28"/>
  <c r="L36" i="8"/>
  <c r="L21" i="8"/>
  <c r="L14" i="8"/>
  <c r="L15" i="8"/>
  <c r="L16" i="8"/>
  <c r="L13" i="8"/>
  <c r="L17" i="8"/>
  <c r="L18" i="8"/>
  <c r="L19" i="8"/>
  <c r="L20" i="8"/>
  <c r="L22" i="8"/>
  <c r="L23" i="8"/>
  <c r="L25" i="8"/>
  <c r="L28" i="8"/>
  <c r="L27" i="8"/>
  <c r="L24" i="8"/>
  <c r="L26" i="8"/>
  <c r="L49" i="8"/>
  <c r="L60" i="8"/>
  <c r="L62" i="8"/>
  <c r="L52" i="8"/>
  <c r="L54" i="8"/>
  <c r="L53" i="8"/>
  <c r="L56" i="8"/>
  <c r="L57" i="8"/>
  <c r="L55" i="8"/>
  <c r="L59" i="8"/>
  <c r="L63" i="8"/>
  <c r="L65" i="8"/>
  <c r="L64" i="8"/>
  <c r="L58" i="8"/>
  <c r="L50" i="8"/>
  <c r="L51" i="8"/>
  <c r="L61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123" i="27"/>
  <c r="L124" i="27"/>
  <c r="L125" i="27"/>
  <c r="L137" i="27"/>
  <c r="L134" i="27"/>
  <c r="L127" i="27"/>
  <c r="L133" i="27"/>
  <c r="L135" i="27"/>
  <c r="L126" i="27"/>
  <c r="L130" i="27"/>
  <c r="L132" i="27"/>
  <c r="L128" i="27"/>
  <c r="L131" i="27"/>
  <c r="L136" i="27"/>
  <c r="L129" i="27"/>
  <c r="L138" i="27"/>
  <c r="L139" i="27"/>
  <c r="L140" i="27"/>
  <c r="L141" i="27"/>
  <c r="L142" i="27"/>
  <c r="L143" i="27"/>
  <c r="L144" i="27"/>
  <c r="L145" i="27"/>
  <c r="L146" i="27"/>
  <c r="L147" i="27"/>
  <c r="L148" i="27"/>
  <c r="L149" i="27"/>
  <c r="L150" i="27"/>
  <c r="L132" i="2" l="1"/>
  <c r="L131" i="2"/>
  <c r="L130" i="2"/>
  <c r="L129" i="2"/>
  <c r="L128" i="2"/>
  <c r="L127" i="2"/>
  <c r="L126" i="2"/>
  <c r="L125" i="2"/>
  <c r="L121" i="2"/>
  <c r="L120" i="2"/>
  <c r="L117" i="2"/>
  <c r="L118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40" i="2"/>
  <c r="L43" i="2"/>
  <c r="L38" i="2"/>
  <c r="L39" i="2"/>
  <c r="L42" i="2"/>
  <c r="L44" i="2"/>
  <c r="L34" i="2"/>
  <c r="L45" i="2"/>
  <c r="L41" i="2"/>
  <c r="L35" i="2"/>
  <c r="L36" i="2"/>
  <c r="L37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20" i="2"/>
  <c r="L126" i="26"/>
  <c r="L127" i="26"/>
  <c r="L128" i="26"/>
  <c r="L129" i="26"/>
  <c r="L130" i="26"/>
  <c r="L131" i="26"/>
  <c r="L132" i="26"/>
  <c r="L133" i="26"/>
  <c r="L134" i="26"/>
  <c r="L135" i="26"/>
  <c r="L136" i="26"/>
  <c r="L137" i="26"/>
  <c r="L138" i="26"/>
  <c r="L139" i="26"/>
  <c r="L140" i="26"/>
  <c r="L141" i="26"/>
  <c r="L142" i="26"/>
  <c r="L143" i="26"/>
  <c r="L144" i="26"/>
  <c r="L15" i="26"/>
  <c r="O15" i="26" s="1"/>
  <c r="L50" i="23"/>
  <c r="L51" i="23"/>
  <c r="L40" i="23"/>
  <c r="L41" i="23"/>
  <c r="L42" i="23"/>
  <c r="L43" i="23"/>
  <c r="L45" i="23"/>
  <c r="L46" i="23"/>
  <c r="L47" i="23"/>
  <c r="L48" i="23"/>
  <c r="L44" i="23"/>
  <c r="L32" i="23"/>
  <c r="L62" i="29" l="1"/>
  <c r="L63" i="29"/>
  <c r="L64" i="29"/>
  <c r="L65" i="29"/>
  <c r="L66" i="29"/>
  <c r="L67" i="29"/>
  <c r="L68" i="29"/>
  <c r="L69" i="29"/>
  <c r="L70" i="29"/>
  <c r="L71" i="29"/>
  <c r="L44" i="19"/>
  <c r="L45" i="19"/>
  <c r="L46" i="19"/>
  <c r="L47" i="19"/>
  <c r="L48" i="19"/>
  <c r="L49" i="19"/>
  <c r="L50" i="19"/>
  <c r="L51" i="19"/>
  <c r="L52" i="19"/>
  <c r="L53" i="19"/>
  <c r="L29" i="19"/>
  <c r="L122" i="28"/>
  <c r="L121" i="28"/>
  <c r="L110" i="28"/>
  <c r="L117" i="28"/>
  <c r="L116" i="28"/>
  <c r="L120" i="28"/>
  <c r="L119" i="28"/>
  <c r="L112" i="28"/>
  <c r="L118" i="28"/>
  <c r="L115" i="28"/>
  <c r="L114" i="28"/>
  <c r="L113" i="28"/>
  <c r="L111" i="28"/>
  <c r="L98" i="8"/>
  <c r="L97" i="8"/>
  <c r="L96" i="8"/>
  <c r="L95" i="8"/>
  <c r="L94" i="8"/>
  <c r="L93" i="8"/>
  <c r="L92" i="8"/>
  <c r="L91" i="8"/>
  <c r="L90" i="8"/>
  <c r="L89" i="8"/>
  <c r="L88" i="8"/>
  <c r="L87" i="8"/>
  <c r="L86" i="8"/>
  <c r="L86" i="28"/>
  <c r="L85" i="28"/>
  <c r="L24" i="23"/>
  <c r="L20" i="23"/>
  <c r="L19" i="23"/>
  <c r="L18" i="23"/>
  <c r="L78" i="23"/>
  <c r="L77" i="23"/>
  <c r="L76" i="23"/>
  <c r="L75" i="23"/>
  <c r="L97" i="23"/>
  <c r="L96" i="23"/>
  <c r="L95" i="23"/>
  <c r="L94" i="23"/>
  <c r="L50" i="26"/>
  <c r="L49" i="26"/>
  <c r="L70" i="26"/>
  <c r="L69" i="26"/>
  <c r="L109" i="26"/>
  <c r="L108" i="26"/>
  <c r="L107" i="26"/>
  <c r="L106" i="26"/>
  <c r="L69" i="27" l="1"/>
  <c r="L70" i="27"/>
  <c r="L71" i="27"/>
  <c r="L72" i="27"/>
  <c r="L73" i="27"/>
  <c r="L74" i="27"/>
  <c r="L75" i="27"/>
  <c r="L76" i="27"/>
  <c r="L77" i="27"/>
  <c r="L78" i="27"/>
  <c r="L79" i="27"/>
  <c r="L110" i="27" l="1"/>
  <c r="L100" i="2"/>
  <c r="L99" i="2"/>
  <c r="L66" i="2"/>
  <c r="L65" i="2"/>
  <c r="L64" i="2"/>
  <c r="L63" i="2"/>
  <c r="L62" i="2"/>
  <c r="L15" i="28" l="1"/>
  <c r="N15" i="28" s="1"/>
  <c r="L19" i="28"/>
  <c r="N19" i="28" s="1"/>
  <c r="N17" i="28"/>
  <c r="L21" i="28"/>
  <c r="N21" i="28" s="1"/>
  <c r="L14" i="28"/>
  <c r="N14" i="28" s="1"/>
  <c r="L13" i="28"/>
  <c r="N13" i="28" s="1"/>
  <c r="L16" i="28"/>
  <c r="N16" i="28" s="1"/>
  <c r="L12" i="28"/>
  <c r="N12" i="28" s="1"/>
  <c r="L25" i="28"/>
  <c r="N25" i="28" s="1"/>
  <c r="L24" i="28"/>
  <c r="N24" i="28" s="1"/>
  <c r="L23" i="28"/>
  <c r="N23" i="28" s="1"/>
  <c r="L20" i="28"/>
  <c r="N20" i="28" s="1"/>
  <c r="L11" i="28"/>
  <c r="N11" i="28" s="1"/>
  <c r="L8" i="28"/>
  <c r="N8" i="28" s="1"/>
  <c r="L6" i="28"/>
  <c r="N6" i="28" s="1"/>
  <c r="L18" i="28"/>
  <c r="N18" i="28" s="1"/>
  <c r="L22" i="28"/>
  <c r="N22" i="28" s="1"/>
  <c r="L7" i="28"/>
  <c r="N7" i="28" s="1"/>
  <c r="L10" i="28"/>
  <c r="N10" i="28" s="1"/>
  <c r="L9" i="28"/>
  <c r="N9" i="28" s="1"/>
  <c r="L5" i="28"/>
  <c r="N5" i="28" s="1"/>
  <c r="L9" i="10"/>
  <c r="L10" i="10"/>
  <c r="L7" i="10"/>
  <c r="L8" i="10"/>
  <c r="L6" i="10"/>
  <c r="L4" i="10"/>
  <c r="L5" i="10"/>
  <c r="L3" i="10"/>
  <c r="L125" i="26" l="1"/>
  <c r="L124" i="26"/>
  <c r="L118" i="26"/>
  <c r="L121" i="26"/>
  <c r="L120" i="26"/>
  <c r="L119" i="26"/>
  <c r="L123" i="26"/>
  <c r="L122" i="26"/>
  <c r="L112" i="26"/>
  <c r="L114" i="26"/>
  <c r="L113" i="26"/>
  <c r="L110" i="26"/>
  <c r="L115" i="26"/>
  <c r="L111" i="26"/>
  <c r="L117" i="26"/>
  <c r="L116" i="26"/>
  <c r="L95" i="26"/>
  <c r="L100" i="26"/>
  <c r="L96" i="26"/>
  <c r="L98" i="26"/>
  <c r="L104" i="26"/>
  <c r="L93" i="26"/>
  <c r="L105" i="26"/>
  <c r="L90" i="26"/>
  <c r="L94" i="26"/>
  <c r="L102" i="26"/>
  <c r="L97" i="26"/>
  <c r="L89" i="26"/>
  <c r="L91" i="26"/>
  <c r="L103" i="26"/>
  <c r="L92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68" i="26"/>
  <c r="L67" i="26"/>
  <c r="L66" i="26"/>
  <c r="L65" i="26"/>
  <c r="L63" i="26"/>
  <c r="L57" i="26"/>
  <c r="L58" i="26"/>
  <c r="L55" i="26"/>
  <c r="L56" i="26"/>
  <c r="L52" i="26"/>
  <c r="L51" i="26"/>
  <c r="L53" i="26"/>
  <c r="L62" i="26"/>
  <c r="L54" i="26"/>
  <c r="L64" i="26"/>
  <c r="L61" i="26"/>
  <c r="L60" i="26"/>
  <c r="L59" i="26"/>
  <c r="L48" i="26"/>
  <c r="L47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85" i="8"/>
  <c r="L84" i="8"/>
  <c r="L83" i="8"/>
  <c r="L48" i="8"/>
  <c r="L47" i="8"/>
  <c r="L46" i="8"/>
  <c r="L45" i="8"/>
  <c r="L44" i="8"/>
  <c r="L43" i="8"/>
  <c r="L42" i="8"/>
  <c r="L41" i="8"/>
  <c r="L40" i="8"/>
  <c r="L39" i="8"/>
  <c r="L38" i="8"/>
  <c r="L37" i="8"/>
  <c r="L35" i="8"/>
  <c r="L34" i="8"/>
  <c r="L33" i="8"/>
  <c r="L32" i="8"/>
  <c r="L31" i="8"/>
  <c r="L30" i="8"/>
  <c r="L29" i="8"/>
  <c r="L12" i="8"/>
  <c r="L11" i="8"/>
  <c r="L9" i="8"/>
  <c r="L8" i="8"/>
  <c r="L6" i="8"/>
  <c r="L5" i="8"/>
  <c r="L4" i="8"/>
  <c r="L7" i="8"/>
  <c r="L3" i="8"/>
  <c r="L89" i="28"/>
  <c r="L90" i="28"/>
  <c r="L91" i="28"/>
  <c r="L92" i="28"/>
  <c r="L93" i="28"/>
  <c r="L94" i="28"/>
  <c r="L95" i="28"/>
  <c r="L96" i="28"/>
  <c r="L97" i="28"/>
  <c r="L98" i="28"/>
  <c r="L99" i="28"/>
  <c r="L100" i="28"/>
  <c r="L101" i="28"/>
  <c r="L102" i="28"/>
  <c r="L103" i="28"/>
  <c r="L104" i="28"/>
  <c r="L105" i="28"/>
  <c r="L106" i="28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8" i="19"/>
  <c r="L27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123" i="2" l="1"/>
  <c r="L122" i="2"/>
  <c r="L119" i="2"/>
  <c r="L124" i="2"/>
  <c r="L116" i="2"/>
  <c r="L115" i="2"/>
  <c r="L114" i="2"/>
  <c r="L105" i="2"/>
  <c r="L112" i="2"/>
  <c r="L107" i="2"/>
  <c r="L104" i="2"/>
  <c r="L108" i="2"/>
  <c r="L106" i="2"/>
  <c r="L102" i="2"/>
  <c r="L111" i="2"/>
  <c r="L109" i="2"/>
  <c r="L103" i="2"/>
  <c r="L110" i="2"/>
  <c r="L113" i="2"/>
  <c r="L101" i="2"/>
  <c r="L98" i="2"/>
  <c r="L97" i="2"/>
  <c r="L96" i="2"/>
  <c r="L95" i="2"/>
  <c r="L94" i="2"/>
  <c r="L93" i="2"/>
  <c r="L92" i="2"/>
  <c r="L91" i="2"/>
  <c r="L90" i="2"/>
  <c r="L89" i="2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3" i="27"/>
  <c r="L95" i="27"/>
  <c r="L6" i="27"/>
  <c r="N6" i="27" s="1"/>
  <c r="L9" i="27"/>
  <c r="N9" i="27" s="1"/>
  <c r="L8" i="27"/>
  <c r="N8" i="27" s="1"/>
  <c r="L5" i="27"/>
  <c r="N5" i="27" s="1"/>
  <c r="L7" i="27"/>
  <c r="N7" i="27" s="1"/>
  <c r="L13" i="27"/>
  <c r="N13" i="27" s="1"/>
  <c r="L21" i="27"/>
  <c r="N21" i="27" s="1"/>
  <c r="L14" i="27"/>
  <c r="N14" i="27" s="1"/>
  <c r="L12" i="27"/>
  <c r="N12" i="27" s="1"/>
  <c r="L22" i="27"/>
  <c r="N22" i="27" s="1"/>
  <c r="L18" i="27"/>
  <c r="N18" i="27" s="1"/>
  <c r="L23" i="27"/>
  <c r="N23" i="27" s="1"/>
  <c r="L24" i="27"/>
  <c r="N24" i="27" s="1"/>
  <c r="L15" i="27"/>
  <c r="N15" i="27" s="1"/>
  <c r="L11" i="27"/>
  <c r="N11" i="27" s="1"/>
  <c r="L20" i="27"/>
  <c r="N20" i="27" s="1"/>
  <c r="L10" i="27"/>
  <c r="N10" i="27" s="1"/>
  <c r="L17" i="27"/>
  <c r="N17" i="27" s="1"/>
  <c r="L19" i="27"/>
  <c r="N19" i="27" s="1"/>
  <c r="L9" i="26"/>
  <c r="L5" i="26" l="1"/>
  <c r="L18" i="29" l="1"/>
  <c r="N18" i="29" s="1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04" i="27"/>
  <c r="L105" i="27"/>
  <c r="L106" i="27"/>
  <c r="L107" i="27"/>
  <c r="L92" i="27"/>
  <c r="L108" i="27"/>
  <c r="L109" i="27"/>
  <c r="L16" i="19" l="1"/>
  <c r="L17" i="19"/>
  <c r="L13" i="19"/>
  <c r="L13" i="29"/>
  <c r="N13" i="29" s="1"/>
  <c r="L12" i="29" l="1"/>
  <c r="N12" i="29" s="1"/>
  <c r="L145" i="29" l="1"/>
  <c r="L144" i="29"/>
  <c r="L143" i="29"/>
  <c r="L142" i="29"/>
  <c r="L141" i="29"/>
  <c r="L140" i="29"/>
  <c r="L109" i="28"/>
  <c r="L108" i="28"/>
  <c r="L107" i="28"/>
  <c r="L156" i="26"/>
  <c r="L155" i="26"/>
  <c r="L154" i="26"/>
  <c r="L153" i="26"/>
  <c r="L152" i="26"/>
  <c r="L151" i="26"/>
  <c r="L150" i="26"/>
  <c r="L149" i="26"/>
  <c r="L148" i="26"/>
  <c r="L147" i="26"/>
  <c r="L146" i="26"/>
  <c r="L145" i="26"/>
  <c r="L137" i="29" l="1"/>
  <c r="L136" i="29"/>
  <c r="L135" i="29"/>
  <c r="L125" i="29"/>
  <c r="L131" i="29"/>
  <c r="L134" i="29"/>
  <c r="L133" i="29"/>
  <c r="L132" i="29"/>
  <c r="L130" i="29"/>
  <c r="L129" i="29"/>
  <c r="L128" i="29"/>
  <c r="L127" i="29"/>
  <c r="L126" i="29"/>
  <c r="L124" i="29"/>
  <c r="L72" i="19"/>
  <c r="L78" i="19"/>
  <c r="L81" i="19"/>
  <c r="L80" i="19"/>
  <c r="L79" i="19"/>
  <c r="L77" i="19"/>
  <c r="L76" i="19"/>
  <c r="L75" i="19"/>
  <c r="L74" i="19"/>
  <c r="L73" i="19"/>
  <c r="L71" i="19"/>
  <c r="L26" i="19"/>
  <c r="L25" i="19"/>
  <c r="L24" i="19"/>
  <c r="L23" i="19"/>
  <c r="L22" i="19"/>
  <c r="L21" i="19"/>
  <c r="L19" i="19"/>
  <c r="L18" i="19"/>
  <c r="L6" i="21"/>
  <c r="L8" i="21"/>
  <c r="L88" i="28" l="1"/>
  <c r="L87" i="28"/>
  <c r="L84" i="28"/>
  <c r="L83" i="28"/>
  <c r="L74" i="28"/>
  <c r="L80" i="28"/>
  <c r="L82" i="28"/>
  <c r="L81" i="28"/>
  <c r="L79" i="28"/>
  <c r="L78" i="28"/>
  <c r="L77" i="28"/>
  <c r="L76" i="28"/>
  <c r="L75" i="28"/>
  <c r="L73" i="28"/>
  <c r="L72" i="28"/>
  <c r="L71" i="28"/>
  <c r="L70" i="28"/>
  <c r="L69" i="28"/>
  <c r="L68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4" i="28"/>
  <c r="L46" i="28"/>
  <c r="L43" i="28"/>
  <c r="L42" i="28"/>
  <c r="L39" i="28"/>
  <c r="L45" i="28"/>
  <c r="L40" i="28"/>
  <c r="L41" i="28"/>
  <c r="L38" i="28"/>
  <c r="L37" i="28"/>
  <c r="L36" i="28"/>
  <c r="L35" i="28"/>
  <c r="L27" i="28"/>
  <c r="L26" i="28"/>
  <c r="L7" i="3" l="1"/>
  <c r="L10" i="3"/>
  <c r="L12" i="3"/>
  <c r="L96" i="27"/>
  <c r="L90" i="27"/>
  <c r="L91" i="27"/>
  <c r="L102" i="27"/>
  <c r="L101" i="27"/>
  <c r="L100" i="27"/>
  <c r="L99" i="27"/>
  <c r="L98" i="27"/>
  <c r="L97" i="27"/>
  <c r="L94" i="27"/>
  <c r="L93" i="27"/>
  <c r="L89" i="27"/>
  <c r="L88" i="27"/>
  <c r="L87" i="27"/>
  <c r="L86" i="27"/>
  <c r="L85" i="27"/>
  <c r="L84" i="27"/>
  <c r="L83" i="27"/>
  <c r="L82" i="27"/>
  <c r="L81" i="27"/>
  <c r="L80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88" i="2"/>
  <c r="L87" i="2"/>
  <c r="L86" i="2"/>
  <c r="L70" i="2"/>
  <c r="L85" i="2"/>
  <c r="L84" i="2"/>
  <c r="L83" i="2"/>
  <c r="L82" i="2"/>
  <c r="L81" i="2"/>
  <c r="L73" i="2"/>
  <c r="L74" i="2"/>
  <c r="L68" i="2"/>
  <c r="L69" i="2"/>
  <c r="L80" i="2"/>
  <c r="L79" i="2"/>
  <c r="L78" i="2"/>
  <c r="L77" i="2"/>
  <c r="L76" i="2"/>
  <c r="L75" i="2"/>
  <c r="L72" i="2"/>
  <c r="L71" i="2"/>
  <c r="L67" i="2"/>
  <c r="L84" i="23"/>
  <c r="L85" i="23"/>
  <c r="L8" i="26" l="1"/>
  <c r="O8" i="26" s="1"/>
  <c r="L10" i="26"/>
  <c r="O10" i="26" s="1"/>
  <c r="L4" i="26"/>
  <c r="L14" i="26"/>
  <c r="O14" i="26" s="1"/>
  <c r="L7" i="26"/>
  <c r="O7" i="26" s="1"/>
  <c r="L11" i="26"/>
  <c r="O9" i="26" s="1"/>
  <c r="L6" i="26"/>
  <c r="L28" i="26"/>
  <c r="O28" i="26" s="1"/>
  <c r="L17" i="26"/>
  <c r="O17" i="26" s="1"/>
  <c r="L13" i="26"/>
  <c r="O13" i="26" s="1"/>
  <c r="O5" i="26" l="1"/>
  <c r="O4" i="26"/>
  <c r="O11" i="26"/>
  <c r="O6" i="26"/>
  <c r="L16" i="29" l="1"/>
  <c r="N16" i="29" s="1"/>
  <c r="L64" i="19" l="1"/>
  <c r="L52" i="23" l="1"/>
  <c r="L57" i="23"/>
  <c r="L56" i="23"/>
  <c r="L55" i="23"/>
  <c r="L54" i="23"/>
  <c r="L53" i="23"/>
  <c r="L26" i="23" l="1"/>
  <c r="L102" i="23"/>
  <c r="L98" i="23"/>
  <c r="L103" i="23"/>
  <c r="L106" i="23"/>
  <c r="L113" i="23"/>
  <c r="L112" i="23"/>
  <c r="L99" i="23"/>
  <c r="L107" i="23"/>
  <c r="L105" i="23"/>
  <c r="L110" i="23"/>
  <c r="L101" i="23"/>
  <c r="L104" i="23"/>
  <c r="L111" i="23"/>
  <c r="L108" i="23"/>
  <c r="L100" i="23"/>
  <c r="L109" i="23"/>
  <c r="L12" i="26" l="1"/>
  <c r="O12" i="26" s="1"/>
  <c r="L5" i="19" l="1"/>
  <c r="L15" i="19" l="1"/>
  <c r="L15" i="29"/>
  <c r="N15" i="29" s="1"/>
  <c r="L14" i="29"/>
  <c r="N14" i="29" s="1"/>
  <c r="L10" i="29"/>
  <c r="N10" i="29" s="1"/>
  <c r="L11" i="29"/>
  <c r="N11" i="29" s="1"/>
  <c r="L8" i="29"/>
  <c r="N8" i="29" s="1"/>
  <c r="L7" i="29"/>
  <c r="N7" i="29" s="1"/>
  <c r="L6" i="29"/>
  <c r="N6" i="29" s="1"/>
  <c r="L19" i="29"/>
  <c r="L9" i="29"/>
  <c r="N9" i="29" s="1"/>
  <c r="L5" i="29"/>
  <c r="N5" i="29" s="1"/>
  <c r="L66" i="19"/>
  <c r="L60" i="19"/>
  <c r="L67" i="19"/>
  <c r="L59" i="19"/>
  <c r="L62" i="19"/>
  <c r="L68" i="19"/>
  <c r="L69" i="19"/>
  <c r="L58" i="19"/>
  <c r="L65" i="19"/>
  <c r="L56" i="19"/>
  <c r="L63" i="19"/>
  <c r="L57" i="19"/>
  <c r="L61" i="19"/>
  <c r="L55" i="19"/>
  <c r="L54" i="19"/>
  <c r="L43" i="19"/>
  <c r="L42" i="19"/>
  <c r="N19" i="29" l="1"/>
  <c r="L5" i="21" l="1"/>
  <c r="L9" i="21"/>
  <c r="L3" i="21"/>
  <c r="L7" i="21"/>
  <c r="L4" i="3"/>
  <c r="L8" i="3"/>
  <c r="L11" i="3"/>
  <c r="L5" i="3"/>
  <c r="L3" i="3"/>
  <c r="L6" i="3"/>
  <c r="L7" i="2" l="1"/>
  <c r="L19" i="2"/>
  <c r="L5" i="2"/>
  <c r="L8" i="2"/>
  <c r="L12" i="2"/>
  <c r="L15" i="2"/>
  <c r="L10" i="2"/>
  <c r="L4" i="2"/>
  <c r="L9" i="2"/>
  <c r="L18" i="2"/>
  <c r="L13" i="2"/>
  <c r="L11" i="2"/>
  <c r="L14" i="2"/>
  <c r="L17" i="2"/>
  <c r="L6" i="2"/>
  <c r="L16" i="2"/>
  <c r="L64" i="23" l="1"/>
  <c r="L68" i="23"/>
  <c r="L69" i="23"/>
  <c r="L65" i="23"/>
  <c r="L67" i="23"/>
  <c r="L73" i="23"/>
  <c r="L62" i="23"/>
  <c r="L70" i="23"/>
  <c r="L74" i="23"/>
  <c r="L71" i="23"/>
  <c r="L66" i="23"/>
  <c r="L58" i="23"/>
  <c r="L59" i="23"/>
  <c r="L60" i="23"/>
  <c r="L61" i="23"/>
  <c r="L72" i="23"/>
  <c r="L63" i="23"/>
  <c r="L49" i="23" l="1"/>
  <c r="L80" i="23"/>
  <c r="L81" i="23"/>
  <c r="L91" i="23"/>
  <c r="L86" i="23"/>
  <c r="L83" i="23"/>
  <c r="L93" i="23"/>
  <c r="L90" i="23"/>
  <c r="L87" i="23"/>
  <c r="L89" i="23"/>
  <c r="L82" i="23"/>
  <c r="L79" i="23"/>
  <c r="L88" i="23"/>
  <c r="L92" i="23"/>
  <c r="L39" i="23"/>
  <c r="L23" i="23"/>
  <c r="L35" i="23"/>
  <c r="L30" i="23"/>
  <c r="L25" i="23"/>
  <c r="L37" i="23"/>
  <c r="L33" i="23"/>
  <c r="L21" i="23"/>
  <c r="L27" i="23"/>
  <c r="L22" i="23"/>
  <c r="L28" i="23"/>
  <c r="L29" i="23"/>
  <c r="L34" i="23"/>
  <c r="L36" i="23"/>
  <c r="L31" i="23"/>
  <c r="L38" i="23"/>
  <c r="L17" i="23"/>
  <c r="L16" i="23"/>
  <c r="L15" i="23"/>
  <c r="L12" i="23"/>
  <c r="L9" i="23"/>
  <c r="L7" i="23"/>
  <c r="L11" i="23"/>
  <c r="L8" i="23"/>
  <c r="L10" i="23"/>
  <c r="L13" i="23"/>
  <c r="L5" i="23"/>
  <c r="L6" i="23"/>
  <c r="L14" i="23"/>
  <c r="L7" i="19" l="1"/>
  <c r="L6" i="19"/>
  <c r="L20" i="19"/>
  <c r="L11" i="19"/>
  <c r="L14" i="19"/>
  <c r="L9" i="19"/>
  <c r="L8" i="19"/>
  <c r="L10" i="19"/>
  <c r="L12" i="19"/>
  <c r="L10" i="21"/>
  <c r="L4" i="21"/>
</calcChain>
</file>

<file path=xl/sharedStrings.xml><?xml version="1.0" encoding="utf-8"?>
<sst xmlns="http://schemas.openxmlformats.org/spreadsheetml/2006/main" count="6468" uniqueCount="1148">
  <si>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</si>
  <si>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</si>
  <si>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</si>
  <si>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</si>
  <si>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</si>
  <si>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</si>
  <si>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</si>
  <si>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</si>
  <si>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</si>
  <si>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</si>
  <si>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</si>
  <si>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</si>
  <si>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</si>
  <si>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</si>
  <si>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</si>
  <si>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</si>
  <si>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</si>
  <si>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</si>
  <si>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</si>
  <si>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</si>
  <si>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</si>
  <si>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</si>
  <si>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</si>
  <si>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</si>
  <si>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</si>
  <si>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</si>
  <si>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</si>
  <si>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</si>
  <si>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</si>
  <si>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</si>
  <si>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</si>
  <si>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</si>
  <si>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</si>
  <si>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</si>
  <si>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</si>
  <si>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</si>
  <si>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</si>
  <si>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</si>
  <si>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</si>
  <si>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</si>
  <si>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</si>
  <si>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</si>
  <si>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</si>
  <si>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</si>
  <si>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</si>
  <si>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</si>
  <si>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</si>
  <si>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</si>
  <si>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</si>
  <si>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</si>
  <si>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</si>
  <si>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</si>
  <si>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</si>
  <si>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</si>
  <si>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</si>
  <si>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</si>
  <si>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</si>
  <si>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</si>
  <si>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</si>
  <si>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</si>
  <si>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</si>
  <si>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</si>
  <si>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</si>
  <si>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</si>
  <si>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</si>
  <si>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</si>
  <si>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</si>
  <si>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</si>
  <si>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</si>
  <si>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</si>
  <si>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</si>
  <si>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</si>
  <si>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</si>
  <si>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</si>
  <si>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</si>
  <si>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</si>
  <si>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</si>
  <si>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</si>
  <si>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</si>
  <si>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</si>
  <si>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</si>
  <si>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</si>
  <si>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</si>
  <si>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</si>
  <si>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</si>
  <si>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</si>
  <si>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</si>
  <si>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</si>
  <si>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</si>
  <si>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</si>
  <si>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</si>
  <si>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</si>
  <si>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</si>
  <si>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</si>
  <si>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</si>
  <si>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</si>
  <si>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</si>
  <si>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</si>
  <si>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</si>
  <si>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</si>
  <si>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</si>
  <si>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</si>
  <si>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</si>
  <si>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</si>
  <si>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</si>
  <si>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</si>
  <si>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</si>
  <si>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</si>
  <si>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</si>
  <si>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</si>
  <si>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</si>
  <si>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</si>
  <si>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</si>
  <si>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</si>
  <si>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</si>
  <si>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</si>
  <si>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</si>
  <si>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</si>
  <si>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</si>
  <si>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</si>
  <si>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</si>
  <si>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</si>
  <si>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</si>
  <si>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</si>
  <si>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</si>
  <si>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</si>
  <si>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</si>
  <si>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</si>
  <si>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</si>
  <si>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</si>
  <si>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</si>
  <si>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</si>
  <si>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</si>
  <si>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</si>
  <si>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</si>
  <si>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</si>
  <si>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</si>
  <si>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</si>
  <si>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</si>
  <si>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</si>
  <si>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</si>
  <si>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</si>
  <si>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</si>
  <si>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</si>
  <si>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</si>
  <si>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</si>
  <si>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</si>
  <si>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</si>
  <si>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</si>
  <si>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</si>
  <si>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</si>
  <si>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</si>
  <si>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</si>
  <si>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</si>
  <si>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</si>
  <si>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</si>
  <si>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</si>
  <si>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</si>
  <si>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</si>
  <si>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</si>
  <si>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</si>
  <si>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</si>
  <si>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</si>
  <si>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</si>
  <si>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</si>
  <si>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</si>
  <si>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</si>
  <si>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</si>
  <si>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</si>
  <si>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</si>
  <si>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</si>
  <si>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</si>
  <si>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</si>
  <si>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</si>
  <si>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</si>
  <si>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</si>
  <si>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</si>
  <si>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</si>
  <si>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</si>
  <si>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</si>
  <si>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</si>
  <si>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</si>
  <si>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</si>
  <si>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</si>
  <si>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</si>
  <si>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</si>
  <si>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</si>
  <si>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</si>
  <si>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</si>
  <si>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</si>
  <si>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</si>
  <si>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</si>
  <si>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</si>
  <si>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</si>
  <si>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</si>
  <si>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</si>
  <si>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</si>
  <si>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</si>
  <si>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</si>
  <si>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</si>
  <si>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</si>
  <si>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</si>
  <si>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</si>
  <si>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</si>
  <si>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</si>
  <si>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</si>
  <si>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</si>
  <si>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</si>
  <si>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</si>
  <si>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</si>
  <si>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</si>
  <si>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</si>
  <si>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</si>
  <si>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</si>
  <si>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</si>
  <si>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</si>
  <si>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</si>
  <si>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</si>
  <si>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</si>
  <si>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</si>
  <si>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</si>
  <si>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</si>
  <si>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</si>
  <si>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</si>
  <si>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</si>
  <si>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</si>
  <si>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</si>
  <si>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</si>
  <si>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</si>
  <si>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</si>
  <si>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</si>
  <si>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</si>
  <si>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</si>
  <si>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</si>
  <si>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</si>
  <si>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</si>
  <si>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</si>
  <si>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</si>
  <si>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</si>
  <si>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</si>
  <si>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</si>
  <si>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</si>
  <si>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</si>
  <si>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</si>
  <si>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</si>
  <si>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</si>
  <si>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</si>
  <si>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</si>
  <si>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</si>
  <si>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</si>
  <si>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</si>
  <si>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</si>
  <si>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</si>
  <si>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</si>
  <si>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</si>
  <si>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</si>
  <si>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</si>
  <si>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</si>
  <si>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</si>
  <si>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</si>
  <si>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</si>
  <si>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</si>
  <si>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</si>
  <si>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</si>
  <si>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</si>
  <si>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</si>
  <si>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</si>
  <si>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</si>
  <si>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</si>
  <si>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</si>
  <si>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</si>
  <si>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</si>
  <si>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</si>
  <si>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</si>
  <si>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</si>
  <si>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</si>
  <si>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</si>
  <si>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</si>
  <si>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</si>
  <si>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</si>
  <si>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</si>
  <si>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</si>
  <si>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</si>
  <si>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</si>
  <si>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</si>
  <si>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</si>
  <si>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</si>
  <si>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</si>
  <si>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</si>
  <si>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</si>
  <si>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</si>
  <si>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</si>
  <si>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</si>
  <si>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</si>
  <si>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</si>
  <si>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</si>
  <si>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</si>
  <si>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</si>
  <si>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</si>
  <si>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</si>
  <si>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</si>
  <si>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</si>
  <si>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</si>
  <si>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</si>
  <si>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</si>
  <si>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</si>
  <si>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</si>
  <si>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</si>
  <si>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</si>
  <si>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</si>
  <si>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</si>
  <si>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</si>
  <si>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</si>
  <si>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</si>
  <si>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</si>
  <si>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</si>
  <si>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</si>
  <si>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</si>
  <si>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</si>
  <si>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</si>
  <si>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</si>
  <si>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</si>
  <si>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</si>
  <si>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</si>
  <si>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</si>
  <si>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</si>
  <si>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</si>
  <si>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</si>
  <si>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</si>
  <si>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</si>
  <si>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</si>
  <si>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</si>
  <si>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</si>
  <si>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</si>
  <si>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</si>
  <si>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</si>
  <si>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</si>
  <si>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</si>
  <si>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</si>
  <si>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</si>
  <si>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</si>
  <si>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</si>
  <si>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</si>
  <si>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</si>
  <si>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</si>
  <si>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</si>
  <si>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</si>
  <si>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</si>
  <si>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</si>
  <si>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</si>
  <si>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</si>
  <si>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</si>
  <si>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</si>
  <si>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</si>
  <si>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</si>
  <si>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</si>
  <si>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</si>
  <si>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</si>
  <si>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</si>
  <si>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</si>
  <si>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</si>
  <si>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</si>
  <si>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</si>
  <si>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</si>
  <si>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</si>
  <si>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</si>
  <si>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</si>
  <si>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</si>
  <si>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</si>
  <si>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</si>
  <si>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</si>
  <si>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</si>
  <si>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</si>
  <si>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</si>
  <si>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</si>
  <si>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</si>
  <si>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</si>
  <si>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</si>
  <si>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</si>
  <si>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</si>
  <si>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</si>
  <si>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</si>
  <si>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</si>
  <si>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</si>
  <si>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</si>
  <si>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</si>
  <si>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</si>
  <si>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</si>
  <si>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</si>
  <si>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</si>
  <si>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</si>
  <si>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</si>
  <si>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</si>
  <si>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</si>
  <si>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</si>
  <si>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</si>
  <si>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</si>
  <si>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</si>
  <si>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</si>
  <si>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</si>
  <si>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</si>
  <si>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</si>
  <si>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</si>
  <si>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</si>
  <si>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</si>
  <si>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</si>
  <si>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</si>
  <si>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</si>
  <si>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</si>
  <si>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</si>
  <si>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</si>
  <si>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</si>
  <si>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</si>
  <si>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</si>
  <si>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</si>
  <si>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</si>
  <si>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</si>
  <si>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</si>
  <si>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</si>
  <si>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</si>
  <si>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</si>
  <si>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</si>
  <si>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</si>
  <si>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</si>
  <si>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</si>
  <si>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</si>
  <si>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</si>
  <si>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</si>
  <si>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</si>
  <si>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</si>
  <si>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</si>
  <si>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</si>
  <si>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</si>
  <si>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</si>
  <si>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</si>
  <si>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</si>
  <si>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</si>
  <si>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</si>
  <si>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</si>
  <si>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</si>
  <si>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</si>
  <si>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</si>
  <si>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</si>
  <si>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</si>
  <si>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</si>
  <si>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</si>
  <si>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</si>
  <si>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</si>
  <si>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</si>
  <si>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</si>
  <si>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</si>
  <si>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</si>
  <si>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</si>
  <si>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</si>
  <si>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</si>
  <si>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</si>
  <si>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</si>
  <si>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</si>
  <si>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</si>
  <si>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</si>
  <si>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</si>
  <si>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</si>
  <si>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</si>
  <si>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</si>
  <si>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</si>
  <si>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</si>
  <si>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</si>
  <si>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</si>
  <si>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</si>
  <si>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</si>
  <si>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</si>
  <si>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</si>
  <si>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</si>
  <si>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</si>
  <si>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</si>
  <si>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</si>
  <si>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</si>
  <si>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</si>
  <si>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</si>
  <si>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</si>
  <si>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</si>
  <si>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</si>
  <si>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</si>
  <si>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</si>
  <si>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</si>
  <si>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</si>
  <si>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</si>
  <si>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</si>
  <si>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</si>
  <si>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</si>
  <si>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</si>
  <si>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ZACHATA</t>
  </si>
  <si>
    <t>BAJEROVÁ</t>
  </si>
  <si>
    <t>BEDNÁŘOVÁ</t>
  </si>
  <si>
    <t>STUART</t>
  </si>
  <si>
    <t>Fin</t>
  </si>
  <si>
    <t>ZACHATOVÁ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</si>
  <si>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</si>
  <si>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</si>
  <si>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</si>
  <si>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</si>
  <si>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</si>
  <si>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</si>
  <si>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</si>
  <si>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</si>
  <si>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</si>
  <si>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</si>
  <si>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</si>
  <si>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</si>
  <si>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</si>
  <si>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</si>
  <si>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</si>
  <si>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</si>
  <si>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</si>
  <si>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</si>
  <si>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</si>
  <si>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</si>
  <si>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</si>
  <si>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</si>
  <si>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</si>
  <si>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</si>
  <si>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</si>
  <si>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</si>
  <si>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</si>
  <si>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</si>
  <si>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</si>
  <si>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</si>
  <si>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</si>
  <si>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</si>
  <si>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</si>
  <si>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</si>
  <si>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</si>
  <si>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</si>
  <si>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</si>
  <si>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</si>
  <si>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</si>
  <si>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</si>
  <si>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</si>
  <si>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</si>
  <si>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</si>
  <si>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</si>
  <si>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</si>
  <si>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</si>
  <si>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</si>
  <si>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</si>
  <si>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</si>
  <si>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</si>
  <si>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</si>
  <si>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</si>
  <si>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</si>
  <si>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</si>
  <si>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</si>
  <si>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</si>
  <si>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</si>
  <si>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</si>
  <si>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</si>
  <si>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</si>
  <si>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</si>
  <si>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</si>
  <si>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</si>
  <si>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</si>
  <si>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</si>
  <si>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</si>
  <si>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</si>
  <si>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</si>
  <si>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</si>
  <si>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</si>
  <si>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</si>
  <si>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</si>
  <si>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</si>
  <si>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</si>
  <si>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</si>
  <si>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</si>
  <si>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</si>
  <si>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</si>
  <si>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</si>
  <si>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</si>
  <si>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</si>
  <si>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</si>
  <si>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</si>
  <si>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</si>
  <si>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</si>
  <si>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</si>
  <si>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</si>
  <si>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</si>
  <si>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</si>
  <si>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</si>
  <si>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</si>
  <si>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</si>
  <si>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</si>
  <si>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</si>
  <si>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</si>
  <si>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</si>
  <si>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</si>
  <si>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</si>
  <si>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</si>
  <si>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</si>
  <si>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</si>
  <si>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</si>
  <si>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</si>
  <si>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</si>
  <si>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</si>
  <si>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</si>
  <si>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</si>
  <si>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</si>
  <si>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</si>
  <si>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</si>
  <si>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</si>
  <si>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</si>
  <si>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</si>
  <si>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</si>
  <si>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</si>
  <si>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</si>
  <si>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</si>
  <si>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</si>
  <si>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</si>
  <si>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</si>
  <si>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</si>
  <si>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</si>
  <si>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</si>
  <si>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</si>
  <si>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</si>
  <si>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</si>
  <si>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</si>
  <si>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</si>
  <si>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</si>
  <si>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</si>
  <si>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</si>
  <si>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</si>
  <si>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</si>
  <si>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</si>
  <si>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</si>
  <si>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</si>
  <si>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</si>
  <si>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</si>
  <si>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</si>
  <si>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</si>
  <si>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</si>
  <si>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</si>
  <si>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</si>
  <si>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</si>
  <si>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</si>
  <si>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</si>
  <si>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</si>
  <si>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</si>
  <si>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</si>
  <si>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</si>
  <si>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</si>
  <si>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</si>
  <si>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</si>
  <si>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</si>
  <si>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</si>
  <si>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</si>
  <si>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</si>
  <si>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</si>
  <si>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</si>
  <si>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</si>
  <si>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</si>
  <si>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</si>
  <si>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</si>
  <si>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</si>
  <si>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</si>
  <si>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</si>
  <si>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</si>
  <si>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</si>
  <si>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</si>
  <si>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</si>
  <si>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</si>
  <si>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</si>
  <si>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</si>
  <si>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</si>
  <si>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</si>
  <si>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</si>
  <si>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</si>
  <si>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</si>
  <si>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</si>
  <si>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</si>
  <si>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</si>
  <si>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</si>
  <si>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</si>
  <si>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</si>
  <si>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</si>
  <si>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</si>
  <si>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</si>
  <si>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</si>
  <si>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</si>
  <si>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</si>
  <si>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</si>
  <si>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</si>
  <si>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</si>
  <si>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</si>
  <si>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</si>
  <si>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</si>
  <si>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</si>
  <si>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</si>
  <si>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</si>
  <si>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</si>
  <si>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</si>
  <si>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</si>
  <si>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</si>
  <si>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</si>
  <si>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</si>
  <si>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</si>
  <si>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</si>
  <si>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</si>
  <si>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</si>
  <si>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</si>
  <si>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</si>
  <si>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</si>
  <si>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</si>
  <si>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</si>
  <si>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</si>
  <si>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</si>
  <si>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</si>
  <si>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</si>
  <si>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</si>
  <si>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</si>
  <si>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</si>
  <si>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</si>
  <si>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</si>
  <si>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</si>
  <si>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</si>
  <si>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</si>
  <si>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</si>
  <si>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</si>
  <si>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</si>
  <si>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</si>
  <si>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</si>
  <si>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</si>
  <si>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</si>
  <si>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</si>
  <si>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</si>
  <si>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</si>
  <si>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</si>
  <si>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</si>
  <si>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</si>
  <si>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</si>
  <si>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</si>
  <si>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</si>
  <si>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</si>
  <si>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</si>
  <si>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</si>
  <si>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</si>
  <si>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</si>
  <si>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</si>
  <si>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</si>
  <si>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</si>
  <si>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</si>
  <si>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</si>
  <si>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</si>
  <si>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</si>
  <si>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 xml:space="preserve">Klíč </t>
  </si>
  <si>
    <t>5./6.</t>
  </si>
  <si>
    <t>3:3</t>
  </si>
  <si>
    <t>13:2</t>
  </si>
  <si>
    <t>2:13</t>
  </si>
  <si>
    <t>10:6</t>
  </si>
  <si>
    <t>6:10</t>
  </si>
  <si>
    <t>18:3</t>
  </si>
  <si>
    <t>3:18</t>
  </si>
  <si>
    <t>10:12</t>
  </si>
  <si>
    <t>12:10</t>
  </si>
  <si>
    <r>
      <rPr>
        <sz val="4"/>
        <rFont val="Tahoma"/>
        <family val="2"/>
        <charset val="238"/>
      </rPr>
      <t>PO PENALTÁCH</t>
    </r>
    <r>
      <rPr>
        <sz val="5"/>
        <rFont val="Tahoma"/>
        <family val="2"/>
        <charset val="238"/>
      </rPr>
      <t xml:space="preserve">
:</t>
    </r>
  </si>
  <si>
    <t>9</t>
  </si>
  <si>
    <t>Majda</t>
  </si>
  <si>
    <t>DRBOHLAVOVÁ</t>
  </si>
  <si>
    <t>PAVELKA</t>
  </si>
  <si>
    <r>
      <rPr>
        <b/>
        <u/>
        <sz val="7"/>
        <rFont val="Tahoma"/>
        <family val="2"/>
        <charset val="238"/>
      </rPr>
      <t xml:space="preserve">SRAZ pro kategorii do 11 let </t>
    </r>
    <r>
      <rPr>
        <b/>
        <sz val="7"/>
        <rFont val="Tahoma"/>
        <family val="2"/>
        <charset val="238"/>
      </rPr>
      <t>v TĚLOCVIČNÁCH ZŠ Mendelova 550, Pha 11</t>
    </r>
  </si>
  <si>
    <t>O 5.MÍSTO / 2</t>
  </si>
  <si>
    <t>O 5.MÍSTO / 1</t>
  </si>
  <si>
    <t>RED</t>
  </si>
  <si>
    <t>LINUŠ</t>
  </si>
  <si>
    <t>9:4</t>
  </si>
  <si>
    <t>13:7</t>
  </si>
  <si>
    <t>4:9</t>
  </si>
  <si>
    <t>7:13</t>
  </si>
  <si>
    <t>SK Lacrosse Jižní M.</t>
  </si>
  <si>
    <t>11:9</t>
  </si>
  <si>
    <t>14:6</t>
  </si>
  <si>
    <t>14:3</t>
  </si>
  <si>
    <t>17:5</t>
  </si>
  <si>
    <t>6:14</t>
  </si>
  <si>
    <t>3:14</t>
  </si>
  <si>
    <t>9:11</t>
  </si>
  <si>
    <t>5:17</t>
  </si>
  <si>
    <t>6./7.</t>
  </si>
  <si>
    <t>a</t>
  </si>
  <si>
    <t>BLAŽEK</t>
  </si>
  <si>
    <t>PETŘÍKOVÁ</t>
  </si>
  <si>
    <r>
      <rPr>
        <b/>
        <u/>
        <sz val="7"/>
        <rFont val="Tahoma"/>
        <family val="2"/>
        <charset val="238"/>
      </rPr>
      <t xml:space="preserve">SRAZ pro kategorii do 13 let </t>
    </r>
    <r>
      <rPr>
        <b/>
        <sz val="7"/>
        <rFont val="Tahoma"/>
        <family val="2"/>
        <charset val="238"/>
      </rPr>
      <t>v TĚLOCVIČNÁCH ZŠ Mendelova 550, Pha 11</t>
    </r>
  </si>
  <si>
    <r>
      <rPr>
        <b/>
        <u/>
        <sz val="7"/>
        <rFont val="Tahoma"/>
        <family val="2"/>
        <charset val="238"/>
      </rPr>
      <t xml:space="preserve">SRAZ pro kategorii do 15 let </t>
    </r>
    <r>
      <rPr>
        <b/>
        <sz val="7"/>
        <rFont val="Tahoma"/>
        <family val="2"/>
        <charset val="238"/>
      </rPr>
      <t>v TĚLOCVIČNÁCH ZŠ Mendelova 550, Pha 11</t>
    </r>
  </si>
  <si>
    <t>LK ŘÍČANY</t>
  </si>
  <si>
    <t>ŘÍČAN</t>
  </si>
  <si>
    <t>18:4</t>
  </si>
  <si>
    <t>30:0</t>
  </si>
  <si>
    <t>23:0</t>
  </si>
  <si>
    <t>0:23</t>
  </si>
  <si>
    <t>0:30</t>
  </si>
  <si>
    <t>4:18</t>
  </si>
  <si>
    <t>38:10</t>
  </si>
  <si>
    <t>10:38</t>
  </si>
  <si>
    <t>LK Říčany</t>
  </si>
  <si>
    <t>24</t>
  </si>
  <si>
    <t>KRÁLOVCOVÁ</t>
  </si>
  <si>
    <t>ŘÍČA</t>
  </si>
  <si>
    <t>Bečvář</t>
  </si>
  <si>
    <t>Černá</t>
  </si>
  <si>
    <t>Elena</t>
  </si>
  <si>
    <t>Glacnerová</t>
  </si>
  <si>
    <t>Smitka</t>
  </si>
  <si>
    <t>Čech</t>
  </si>
  <si>
    <t>Šutka</t>
  </si>
  <si>
    <t>Thirouad</t>
  </si>
  <si>
    <t>Antoine</t>
  </si>
  <si>
    <t>Mačok</t>
  </si>
  <si>
    <t>SMÍTKA</t>
  </si>
  <si>
    <t>BEČVÁŘ</t>
  </si>
  <si>
    <t>19:26</t>
  </si>
  <si>
    <t>23:7</t>
  </si>
  <si>
    <t>19:11</t>
  </si>
  <si>
    <t>23:9</t>
  </si>
  <si>
    <t>26:19</t>
  </si>
  <si>
    <t>18:5</t>
  </si>
  <si>
    <t>24:11</t>
  </si>
  <si>
    <t>7:23</t>
  </si>
  <si>
    <t>9:23</t>
  </si>
  <si>
    <t>10:16</t>
  </si>
  <si>
    <t>18:11</t>
  </si>
  <si>
    <t>11:19</t>
  </si>
  <si>
    <t>5:18</t>
  </si>
  <si>
    <t>16:10</t>
  </si>
  <si>
    <t>19:18</t>
  </si>
  <si>
    <t>18:19</t>
  </si>
  <si>
    <t>11:18</t>
  </si>
  <si>
    <t>11:24</t>
  </si>
  <si>
    <t xml:space="preserve"> 84:53</t>
  </si>
  <si>
    <t xml:space="preserve"> 91:44</t>
  </si>
  <si>
    <t xml:space="preserve"> 47:73</t>
  </si>
  <si>
    <t xml:space="preserve"> 51:65</t>
  </si>
  <si>
    <t xml:space="preserve"> 49:84</t>
  </si>
  <si>
    <t>LOJKA</t>
  </si>
  <si>
    <t>Mastěj</t>
  </si>
  <si>
    <t>KOCOUROVÁ</t>
  </si>
  <si>
    <t>19</t>
  </si>
  <si>
    <t>2:7</t>
  </si>
  <si>
    <t>6:2</t>
  </si>
  <si>
    <t>2:6</t>
  </si>
  <si>
    <t>7:2</t>
  </si>
  <si>
    <t xml:space="preserve"> </t>
  </si>
  <si>
    <t>POLATA</t>
  </si>
  <si>
    <t>LOUKOTA</t>
  </si>
  <si>
    <t>Eda</t>
  </si>
  <si>
    <t>21</t>
  </si>
  <si>
    <t>7./5.</t>
  </si>
  <si>
    <t>16:12</t>
  </si>
  <si>
    <t>23:13</t>
  </si>
  <si>
    <t>12:16</t>
  </si>
  <si>
    <t>13:23</t>
  </si>
  <si>
    <t>13:12</t>
  </si>
  <si>
    <t>12:13</t>
  </si>
  <si>
    <t>20:0</t>
  </si>
  <si>
    <t>24:8</t>
  </si>
  <si>
    <t>18:0</t>
  </si>
  <si>
    <t>1:17</t>
  </si>
  <si>
    <t>17:1</t>
  </si>
  <si>
    <t>8:24</t>
  </si>
  <si>
    <t>0:20</t>
  </si>
  <si>
    <t>0:18</t>
  </si>
  <si>
    <t>14:8</t>
  </si>
  <si>
    <t>16:2</t>
  </si>
  <si>
    <t>16:6</t>
  </si>
  <si>
    <t>6:16</t>
  </si>
  <si>
    <t>2:16</t>
  </si>
  <si>
    <t>8:14</t>
  </si>
  <si>
    <t>20</t>
  </si>
  <si>
    <t>Měrka</t>
  </si>
  <si>
    <t>ČERNÁ</t>
  </si>
  <si>
    <t>GLACNEROVÁ</t>
  </si>
  <si>
    <t>MĚRKA</t>
  </si>
  <si>
    <t>Barták</t>
  </si>
  <si>
    <t>16:19</t>
  </si>
  <si>
    <t>20:27</t>
  </si>
  <si>
    <t>9:21</t>
  </si>
  <si>
    <t>19:16</t>
  </si>
  <si>
    <t>9:24</t>
  </si>
  <si>
    <t>17:19</t>
  </si>
  <si>
    <t>27:20</t>
  </si>
  <si>
    <t>19:17</t>
  </si>
  <si>
    <t>14:14</t>
  </si>
  <si>
    <t>24:9</t>
  </si>
  <si>
    <t>21:9</t>
  </si>
  <si>
    <t>1</t>
  </si>
  <si>
    <t xml:space="preserve"> 73:38</t>
  </si>
  <si>
    <t xml:space="preserve"> 76:57</t>
  </si>
  <si>
    <t xml:space="preserve"> 52:55</t>
  </si>
  <si>
    <t xml:space="preserve"> 56:76</t>
  </si>
  <si>
    <t xml:space="preserve"> 44:75</t>
  </si>
  <si>
    <t>Ziko</t>
  </si>
  <si>
    <t>16:11</t>
  </si>
  <si>
    <t>11:16</t>
  </si>
  <si>
    <t>19:7</t>
  </si>
  <si>
    <t>16:4</t>
  </si>
  <si>
    <t>4:16</t>
  </si>
  <si>
    <t>7:19</t>
  </si>
  <si>
    <r>
      <rPr>
        <b/>
        <sz val="3"/>
        <rFont val="Tahoma"/>
        <family val="2"/>
        <charset val="238"/>
      </rPr>
      <t>PP</t>
    </r>
    <r>
      <rPr>
        <sz val="4"/>
        <rFont val="Tahoma"/>
        <family val="2"/>
        <charset val="238"/>
      </rPr>
      <t xml:space="preserve">
</t>
    </r>
    <r>
      <rPr>
        <sz val="6"/>
        <rFont val="Tahoma"/>
        <family val="2"/>
        <charset val="238"/>
      </rPr>
      <t>:</t>
    </r>
  </si>
  <si>
    <t>DOŠLÝ</t>
  </si>
  <si>
    <t>Dalibor</t>
  </si>
  <si>
    <t>ŘÍČANY</t>
  </si>
  <si>
    <t>10:2</t>
  </si>
  <si>
    <t>2:10</t>
  </si>
  <si>
    <t>8:7</t>
  </si>
  <si>
    <t>7:8</t>
  </si>
  <si>
    <t>17:15</t>
  </si>
  <si>
    <t>15:17</t>
  </si>
  <si>
    <t>19:13</t>
  </si>
  <si>
    <t>13:19</t>
  </si>
  <si>
    <t>16:7</t>
  </si>
  <si>
    <t>7:16</t>
  </si>
  <si>
    <t>17:4</t>
  </si>
  <si>
    <t>4:17</t>
  </si>
  <si>
    <t>5:9</t>
  </si>
  <si>
    <t>9:5</t>
  </si>
  <si>
    <t>16</t>
  </si>
  <si>
    <t>7./8.</t>
  </si>
  <si>
    <t>Šanda</t>
  </si>
  <si>
    <t>Kolář</t>
  </si>
  <si>
    <t>Pospíšil</t>
  </si>
  <si>
    <t>VRÁNA</t>
  </si>
  <si>
    <t>ŠANDA</t>
  </si>
  <si>
    <t>SLUNEČNI.B</t>
  </si>
  <si>
    <t>ZBRASLAV - ŘÍČANY</t>
  </si>
  <si>
    <t>24:6</t>
  </si>
  <si>
    <t>25:5</t>
  </si>
  <si>
    <t>6:24</t>
  </si>
  <si>
    <t>5:25</t>
  </si>
  <si>
    <t>19:0</t>
  </si>
  <si>
    <t>20:1</t>
  </si>
  <si>
    <t>21:4</t>
  </si>
  <si>
    <t>1:18</t>
  </si>
  <si>
    <t>18:1</t>
  </si>
  <si>
    <t>4:21</t>
  </si>
  <si>
    <t>0:19</t>
  </si>
  <si>
    <t>1:20</t>
  </si>
  <si>
    <t>Elen</t>
  </si>
  <si>
    <t>27:27</t>
  </si>
  <si>
    <t>7:27</t>
  </si>
  <si>
    <t>27:7</t>
  </si>
  <si>
    <t>32:14</t>
  </si>
  <si>
    <t>14:32</t>
  </si>
  <si>
    <t>24:17</t>
  </si>
  <si>
    <t>17:24</t>
  </si>
  <si>
    <t xml:space="preserve"> 44:78</t>
  </si>
  <si>
    <t xml:space="preserve"> 38:83</t>
  </si>
  <si>
    <r>
      <t xml:space="preserve"> 85:43</t>
    </r>
    <r>
      <rPr>
        <sz val="7"/>
        <rFont val="Tahoma"/>
        <family val="2"/>
        <charset val="238"/>
      </rPr>
      <t xml:space="preserve"> /+42</t>
    </r>
  </si>
  <si>
    <r>
      <t xml:space="preserve"> 89:53 </t>
    </r>
    <r>
      <rPr>
        <sz val="7"/>
        <rFont val="Tahoma"/>
        <family val="2"/>
        <charset val="238"/>
      </rPr>
      <t>/+36</t>
    </r>
  </si>
  <si>
    <t>ČELIKOVSKÁ</t>
  </si>
  <si>
    <t>Muroň</t>
  </si>
  <si>
    <t>15</t>
  </si>
  <si>
    <t>19:9</t>
  </si>
  <si>
    <t>9:198</t>
  </si>
  <si>
    <t>7:17</t>
  </si>
  <si>
    <t>12:14</t>
  </si>
  <si>
    <t>16:8</t>
  </si>
  <si>
    <t>8:16</t>
  </si>
  <si>
    <t>14:12</t>
  </si>
  <si>
    <t>17:7</t>
  </si>
  <si>
    <t>19:4</t>
  </si>
  <si>
    <t>9:13</t>
  </si>
  <si>
    <t>4:7</t>
  </si>
  <si>
    <t>4:19</t>
  </si>
  <si>
    <t>8:15</t>
  </si>
  <si>
    <t>15:8</t>
  </si>
  <si>
    <t>7:4</t>
  </si>
  <si>
    <t>13:9</t>
  </si>
  <si>
    <t>20:11</t>
  </si>
  <si>
    <t>20:9</t>
  </si>
  <si>
    <t>27:1</t>
  </si>
  <si>
    <t>13:4</t>
  </si>
  <si>
    <t>19:2</t>
  </si>
  <si>
    <t>2:19</t>
  </si>
  <si>
    <t>4:13</t>
  </si>
  <si>
    <t>11:20</t>
  </si>
  <si>
    <t>9:20</t>
  </si>
  <si>
    <t>14:18</t>
  </si>
  <si>
    <t>25:12</t>
  </si>
  <si>
    <t>35:6</t>
  </si>
  <si>
    <t xml:space="preserve"> 89:47</t>
  </si>
  <si>
    <t xml:space="preserve"> 71:39</t>
  </si>
  <si>
    <t xml:space="preserve"> 71:46</t>
  </si>
  <si>
    <t xml:space="preserve"> 48:70</t>
  </si>
  <si>
    <t xml:space="preserve"> 30:107</t>
  </si>
  <si>
    <t>18:14</t>
  </si>
  <si>
    <t>24:5</t>
  </si>
  <si>
    <t>32:5</t>
  </si>
  <si>
    <t>16:14</t>
  </si>
  <si>
    <t>14:16</t>
  </si>
  <si>
    <t>5:32</t>
  </si>
  <si>
    <t>5:24</t>
  </si>
  <si>
    <t>6:35</t>
  </si>
  <si>
    <t>12:25</t>
  </si>
  <si>
    <t>SPOŘILOV A - ŘÍČANY</t>
  </si>
  <si>
    <t>SLUNEČNICE A-SPOŘILOV B</t>
  </si>
  <si>
    <t xml:space="preserve"> skóre vzáj.zápasů: 33:24 (+9)</t>
  </si>
  <si>
    <t xml:space="preserve"> skóre vzáj.zápasů: 28:28  (0)</t>
  </si>
  <si>
    <t xml:space="preserve"> skóre vzáj.zápasů: 17:26  (-9)</t>
  </si>
  <si>
    <t>25:22</t>
  </si>
  <si>
    <t>15:13</t>
  </si>
  <si>
    <t>18:13</t>
  </si>
  <si>
    <t>22:25</t>
  </si>
  <si>
    <t>29:8</t>
  </si>
  <si>
    <t>29:10</t>
  </si>
  <si>
    <t>13:15</t>
  </si>
  <si>
    <t>17:11</t>
  </si>
  <si>
    <t>24:3</t>
  </si>
  <si>
    <t>17:8</t>
  </si>
  <si>
    <t>8:17</t>
  </si>
  <si>
    <t>13:18</t>
  </si>
  <si>
    <t>8:29</t>
  </si>
  <si>
    <t>11:17</t>
  </si>
  <si>
    <t>3:24</t>
  </si>
  <si>
    <t>10:29</t>
  </si>
  <si>
    <t>9:19</t>
  </si>
  <si>
    <t xml:space="preserve"> 77:57</t>
  </si>
  <si>
    <t xml:space="preserve"> 101:57</t>
  </si>
  <si>
    <t>49:72</t>
  </si>
  <si>
    <t>30:89</t>
  </si>
  <si>
    <t>Viktror</t>
  </si>
  <si>
    <t>DRNEK</t>
  </si>
  <si>
    <t>ŠTEFANOVIČ</t>
  </si>
  <si>
    <t>ANDREJ</t>
  </si>
  <si>
    <t>PETŘÍKOVA</t>
  </si>
  <si>
    <t xml:space="preserve">SLUNEČ </t>
  </si>
  <si>
    <t>17:16</t>
  </si>
  <si>
    <t>16:17</t>
  </si>
  <si>
    <t>12:7</t>
  </si>
  <si>
    <t>7:12</t>
  </si>
  <si>
    <t>HALÍK</t>
  </si>
  <si>
    <t>25:10</t>
  </si>
  <si>
    <t>10:25</t>
  </si>
  <si>
    <t>23:11</t>
  </si>
  <si>
    <t>11:23</t>
  </si>
  <si>
    <t>27:11</t>
  </si>
  <si>
    <t>11:27</t>
  </si>
  <si>
    <t>29:5</t>
  </si>
  <si>
    <t>5:29</t>
  </si>
  <si>
    <t>27:0</t>
  </si>
  <si>
    <t>0:27</t>
  </si>
  <si>
    <t xml:space="preserve"> 67:40</t>
  </si>
  <si>
    <t xml:space="preserve"> 81:43</t>
  </si>
  <si>
    <t xml:space="preserve"> 64:32</t>
  </si>
  <si>
    <t xml:space="preserve"> 21:98</t>
  </si>
  <si>
    <t>Kopecký</t>
  </si>
  <si>
    <t>Michael</t>
  </si>
  <si>
    <t>KOPECKÝ</t>
  </si>
  <si>
    <t>skupina-5 týmů</t>
  </si>
  <si>
    <t>Spořilov A</t>
  </si>
  <si>
    <t xml:space="preserve">Slunečnice </t>
  </si>
  <si>
    <t>Warrioirs</t>
  </si>
  <si>
    <t>Spořilov B</t>
  </si>
  <si>
    <t>Spořilov A - LCJM</t>
  </si>
  <si>
    <t>Slunečnice - Spořilov B</t>
  </si>
  <si>
    <t>23:10</t>
  </si>
  <si>
    <t xml:space="preserve"> 68:50 </t>
  </si>
  <si>
    <t>10:23</t>
  </si>
  <si>
    <t>25:13</t>
  </si>
  <si>
    <t>13:25</t>
  </si>
  <si>
    <t>22:16</t>
  </si>
  <si>
    <t>16:22</t>
  </si>
  <si>
    <t>29:27</t>
  </si>
  <si>
    <t>27:29</t>
  </si>
  <si>
    <t>38:11</t>
  </si>
  <si>
    <t>11:38</t>
  </si>
  <si>
    <t>24:2</t>
  </si>
  <si>
    <t>2:24</t>
  </si>
  <si>
    <t xml:space="preserve"> 76:39</t>
  </si>
  <si>
    <t xml:space="preserve">  90:53</t>
  </si>
  <si>
    <t xml:space="preserve"> 45:64</t>
  </si>
  <si>
    <t xml:space="preserve"> 29:84</t>
  </si>
  <si>
    <t>9.</t>
  </si>
  <si>
    <t>13:8</t>
  </si>
  <si>
    <t>8:13</t>
  </si>
  <si>
    <t>20:8</t>
  </si>
  <si>
    <t>8:20</t>
  </si>
  <si>
    <t>9:14</t>
  </si>
  <si>
    <t>14:9</t>
  </si>
  <si>
    <t>21:13</t>
  </si>
  <si>
    <t>13:21</t>
  </si>
  <si>
    <t>19:3</t>
  </si>
  <si>
    <t>3:19</t>
  </si>
  <si>
    <t>20:4</t>
  </si>
  <si>
    <t>4:20</t>
  </si>
  <si>
    <t>LCJM- SLUNEČNICE</t>
  </si>
  <si>
    <t>HARVAN</t>
  </si>
  <si>
    <t>25</t>
  </si>
  <si>
    <t>17:2</t>
  </si>
  <si>
    <t>2:17</t>
  </si>
  <si>
    <t>1.KOLO: sraz v 8,45h</t>
  </si>
  <si>
    <t>předběžně …     NEDĚLE 13.10.2019</t>
  </si>
  <si>
    <t>XXXXXXXX</t>
  </si>
  <si>
    <t>ŘÍ-JM</t>
  </si>
  <si>
    <t>PILÁR</t>
  </si>
  <si>
    <t>23:8</t>
  </si>
  <si>
    <t>8:23</t>
  </si>
  <si>
    <t>25:14</t>
  </si>
  <si>
    <t>14:25</t>
  </si>
  <si>
    <t xml:space="preserve"> 51:37</t>
  </si>
  <si>
    <t xml:space="preserve"> 37:36</t>
  </si>
  <si>
    <t>SKÓRE:</t>
  </si>
  <si>
    <t xml:space="preserve">SOUKUP </t>
  </si>
  <si>
    <t>Gladovič</t>
  </si>
  <si>
    <t>VÁCHOVÁ</t>
  </si>
  <si>
    <t>Vosmíková</t>
  </si>
  <si>
    <t>Katka</t>
  </si>
  <si>
    <t>Jelínek</t>
  </si>
  <si>
    <t>Zahrádka</t>
  </si>
  <si>
    <t>předběžně …   SOBOTA 12.10.2019</t>
  </si>
  <si>
    <t>SLUNEČNI.A</t>
  </si>
  <si>
    <t>předběžně …  NEDĚLE 13.10.2019</t>
  </si>
  <si>
    <t>1.KOLO: sraz v 13,30h</t>
  </si>
  <si>
    <t>14:7</t>
  </si>
  <si>
    <t>7:14</t>
  </si>
  <si>
    <t>22:3</t>
  </si>
  <si>
    <t>3:22</t>
  </si>
  <si>
    <t>23:1</t>
  </si>
  <si>
    <t>1:23</t>
  </si>
  <si>
    <t>7./6.</t>
  </si>
  <si>
    <t>23:12</t>
  </si>
  <si>
    <t>12:23</t>
  </si>
  <si>
    <t>ZBARSLAV</t>
  </si>
  <si>
    <t>KALAŠ</t>
  </si>
  <si>
    <t>DOSTÁLOVÁ</t>
  </si>
  <si>
    <t>JANKOVIČ</t>
  </si>
  <si>
    <t>21:22</t>
  </si>
  <si>
    <t>22:21</t>
  </si>
  <si>
    <t>15:9</t>
  </si>
  <si>
    <t>9:15</t>
  </si>
  <si>
    <t>17:17</t>
  </si>
  <si>
    <t>24:18</t>
  </si>
  <si>
    <t>18:24</t>
  </si>
  <si>
    <t>14:27</t>
  </si>
  <si>
    <t>27:14</t>
  </si>
  <si>
    <t xml:space="preserve"> 57:48</t>
  </si>
  <si>
    <t xml:space="preserve"> 66:52</t>
  </si>
  <si>
    <t xml:space="preserve"> 32:44</t>
  </si>
  <si>
    <t xml:space="preserve"> 47:60</t>
  </si>
  <si>
    <t>1.KOLO: sraz ve 12,00h</t>
  </si>
  <si>
    <t>,</t>
  </si>
  <si>
    <t>Magistrát 
hl.m.Praha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</si>
</sst>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6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rgb="FFC00000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sz val="7"/>
      <name val="Arial"/>
      <family val="2"/>
      <charset val="238"/>
    </font>
    <font>
      <b/>
      <i/>
      <sz val="6.5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7.5"/>
      <color theme="1"/>
      <name val="Arial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name val="Arial Narrow"/>
      <family val="2"/>
      <charset val="238"/>
    </font>
    <font>
      <b/>
      <sz val="9"/>
      <name val="Tahoma"/>
      <family val="2"/>
      <charset val="238"/>
    </font>
    <font>
      <sz val="8"/>
      <color rgb="FF0070C0"/>
      <name val="Tahoma"/>
      <family val="2"/>
      <charset val="238"/>
    </font>
    <font>
      <i/>
      <sz val="7"/>
      <color rgb="FF0070C0"/>
      <name val="Tahoma"/>
      <family val="2"/>
      <charset val="238"/>
    </font>
    <font>
      <b/>
      <sz val="3"/>
      <name val="Tahoma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10"/>
      <color theme="9" tint="-0.249977111117893"/>
      <name val="Arial"/>
      <family val="2"/>
      <charset val="238"/>
    </font>
    <font>
      <b/>
      <sz val="7"/>
      <color theme="3"/>
      <name val="Arial"/>
      <family val="2"/>
      <charset val="238"/>
    </font>
    <font>
      <b/>
      <sz val="7"/>
      <name val="Arial"/>
      <family val="2"/>
      <charset val="238"/>
    </font>
    <font>
      <b/>
      <sz val="10"/>
      <name val="Arial"/>
      <family val="2"/>
      <charset val="238"/>
    </font>
    <font>
      <sz val="7.5"/>
      <color theme="0" tint="-0.14999847407452621"/>
      <name val="Arial"/>
      <family val="2"/>
      <charset val="238"/>
    </font>
    <font>
      <b/>
      <sz val="8"/>
      <color rgb="FFC00000"/>
      <name val="Arial"/>
      <family val="2"/>
      <charset val="238"/>
    </font>
    <font>
      <sz val="11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name val="Arial Narrow"/>
      <family val="2"/>
      <charset val="238"/>
    </font>
    <font>
      <sz val="7"/>
      <color theme="1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7"/>
      <color indexed="8"/>
      <name val="Arial Narrow"/>
      <family val="2"/>
      <charset val="238"/>
    </font>
    <font>
      <sz val="7"/>
      <color rgb="FF000000"/>
      <name val="Arial Narrow"/>
      <family val="2"/>
      <charset val="238"/>
    </font>
    <font>
      <b/>
      <sz val="1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i/>
      <sz val="7"/>
      <name val="Tahoma"/>
      <family val="2"/>
      <charset val="238"/>
    </font>
    <font>
      <sz val="13"/>
      <name val="Tahoma"/>
      <family val="2"/>
      <charset val="238"/>
    </font>
    <font>
      <b/>
      <sz val="9.5"/>
      <color rgb="FFFF0000"/>
      <name val="Arial"/>
      <family val="2"/>
      <charset val="238"/>
    </font>
    <font>
      <b/>
      <sz val="6"/>
      <name val="Tahoma"/>
      <family val="2"/>
      <charset val="238"/>
    </font>
    <font>
      <b/>
      <sz val="7.5"/>
      <color indexed="8"/>
      <name val="Arial"/>
      <family val="2"/>
      <charset val="238"/>
    </font>
    <font>
      <i/>
      <sz val="6"/>
      <color rgb="FF0070C0"/>
      <name val="Tahoma"/>
      <family val="2"/>
      <charset val="238"/>
    </font>
    <font>
      <b/>
      <sz val="7"/>
      <color indexed="8"/>
      <name val="Arial Narrow"/>
      <family val="2"/>
      <charset val="238"/>
    </font>
    <font>
      <b/>
      <sz val="7"/>
      <color theme="1"/>
      <name val="Arial Narrow"/>
      <family val="2"/>
      <charset val="238"/>
    </font>
    <font>
      <b/>
      <sz val="10"/>
      <color indexed="16"/>
      <name val="Tahoma"/>
      <family val="2"/>
      <charset val="238"/>
    </font>
    <font>
      <b/>
      <sz val="7.5"/>
      <color theme="1"/>
      <name val="Arial Narrow"/>
      <family val="2"/>
      <charset val="238"/>
    </font>
    <font>
      <b/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sz val="7.5"/>
      <color rgb="FF000000"/>
      <name val="Arial"/>
      <family val="2"/>
      <charset val="238"/>
    </font>
    <font>
      <b/>
      <i/>
      <sz val="7"/>
      <color rgb="FF0070C0"/>
      <name val="Tahoma"/>
      <family val="2"/>
      <charset val="238"/>
    </font>
    <font>
      <b/>
      <i/>
      <sz val="6"/>
      <color rgb="FF0070C0"/>
      <name val="Tahoma"/>
      <family val="2"/>
      <charset val="238"/>
    </font>
    <font>
      <b/>
      <i/>
      <sz val="6"/>
      <color rgb="FFC00000"/>
      <name val="Tahoma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theme="9" tint="0.39997558519241921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</borders>
  <cellStyleXfs count="15">
    <xf numFmtId="0" fontId="0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6" fillId="0" borderId="0"/>
    <xf numFmtId="165" fontId="3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" fillId="0" borderId="0"/>
    <xf numFmtId="0" fontId="1" fillId="0" borderId="0"/>
  </cellStyleXfs>
  <cellXfs count="2141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12" fillId="4" borderId="9" xfId="4" applyFont="1" applyFill="1" applyBorder="1" applyAlignment="1">
      <alignment horizontal="center"/>
    </xf>
    <xf numFmtId="0" fontId="12" fillId="4" borderId="10" xfId="4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Fill="1"/>
    <xf numFmtId="0" fontId="10" fillId="0" borderId="1" xfId="4" applyFont="1" applyFill="1" applyBorder="1" applyAlignment="1">
      <alignment horizontal="center"/>
    </xf>
    <xf numFmtId="0" fontId="17" fillId="0" borderId="0" xfId="0" applyFont="1" applyFill="1"/>
    <xf numFmtId="0" fontId="12" fillId="4" borderId="18" xfId="0" applyFont="1" applyFill="1" applyBorder="1" applyAlignment="1">
      <alignment horizontal="center"/>
    </xf>
    <xf numFmtId="0" fontId="12" fillId="5" borderId="19" xfId="5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 indent="1"/>
    </xf>
    <xf numFmtId="0" fontId="13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8" fillId="9" borderId="0" xfId="0" applyFont="1" applyFill="1"/>
    <xf numFmtId="0" fontId="10" fillId="9" borderId="0" xfId="4" applyFont="1" applyFill="1" applyBorder="1"/>
    <xf numFmtId="0" fontId="10" fillId="0" borderId="52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10" fillId="0" borderId="0" xfId="4" applyFont="1" applyFill="1" applyBorder="1"/>
    <xf numFmtId="0" fontId="13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3" fillId="0" borderId="8" xfId="4" applyFont="1" applyFill="1" applyBorder="1" applyAlignment="1">
      <alignment horizontal="left" indent="1"/>
    </xf>
    <xf numFmtId="0" fontId="16" fillId="0" borderId="0" xfId="0" applyFont="1"/>
    <xf numFmtId="49" fontId="16" fillId="0" borderId="7" xfId="4" applyNumberFormat="1" applyFont="1" applyFill="1" applyBorder="1" applyAlignment="1">
      <alignment horizontal="center" vertical="center"/>
    </xf>
    <xf numFmtId="49" fontId="16" fillId="0" borderId="23" xfId="4" applyNumberFormat="1" applyFont="1" applyFill="1" applyBorder="1" applyAlignment="1">
      <alignment horizontal="center" vertical="center"/>
    </xf>
    <xf numFmtId="49" fontId="16" fillId="0" borderId="38" xfId="4" applyNumberFormat="1" applyFont="1" applyFill="1" applyBorder="1" applyAlignment="1">
      <alignment horizontal="right" vertical="center"/>
    </xf>
    <xf numFmtId="49" fontId="16" fillId="0" borderId="20" xfId="4" applyNumberFormat="1" applyFont="1" applyFill="1" applyBorder="1" applyAlignment="1">
      <alignment horizontal="right"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3" fillId="0" borderId="7" xfId="4" applyFont="1" applyFill="1" applyBorder="1" applyAlignment="1">
      <alignment horizontal="left"/>
    </xf>
    <xf numFmtId="0" fontId="13" fillId="0" borderId="5" xfId="4" applyFont="1" applyFill="1" applyBorder="1" applyAlignment="1"/>
    <xf numFmtId="0" fontId="13" fillId="0" borderId="14" xfId="4" applyFont="1" applyFill="1" applyBorder="1" applyAlignment="1"/>
    <xf numFmtId="0" fontId="13" fillId="0" borderId="28" xfId="4" applyFont="1" applyFill="1" applyBorder="1" applyAlignment="1">
      <alignment horizontal="left"/>
    </xf>
    <xf numFmtId="0" fontId="13" fillId="0" borderId="58" xfId="4" applyFont="1" applyFill="1" applyBorder="1" applyAlignment="1"/>
    <xf numFmtId="0" fontId="13" fillId="0" borderId="63" xfId="4" applyFont="1" applyFill="1" applyBorder="1" applyAlignment="1"/>
    <xf numFmtId="49" fontId="16" fillId="0" borderId="26" xfId="4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3" fillId="0" borderId="11" xfId="4" applyFont="1" applyFill="1" applyBorder="1" applyAlignment="1">
      <alignment horizontal="center"/>
    </xf>
    <xf numFmtId="49" fontId="16" fillId="0" borderId="53" xfId="4" applyNumberFormat="1" applyFont="1" applyFill="1" applyBorder="1" applyAlignment="1">
      <alignment horizontal="right" vertical="center"/>
    </xf>
    <xf numFmtId="0" fontId="24" fillId="0" borderId="34" xfId="4" applyFont="1" applyFill="1" applyBorder="1" applyAlignment="1">
      <alignment horizontal="center" vertical="center"/>
    </xf>
    <xf numFmtId="0" fontId="24" fillId="0" borderId="36" xfId="4" applyFont="1" applyFill="1" applyBorder="1" applyAlignment="1">
      <alignment horizontal="center" vertical="center"/>
    </xf>
    <xf numFmtId="0" fontId="13" fillId="0" borderId="6" xfId="4" applyFont="1" applyFill="1" applyBorder="1" applyAlignment="1">
      <alignment horizontal="center"/>
    </xf>
    <xf numFmtId="49" fontId="16" fillId="0" borderId="25" xfId="4" applyNumberFormat="1" applyFont="1" applyFill="1" applyBorder="1" applyAlignment="1">
      <alignment horizontal="center" vertical="center"/>
    </xf>
    <xf numFmtId="0" fontId="13" fillId="0" borderId="53" xfId="4" applyFont="1" applyFill="1" applyBorder="1" applyAlignment="1">
      <alignment horizontal="center"/>
    </xf>
    <xf numFmtId="0" fontId="13" fillId="0" borderId="5" xfId="4" applyFont="1" applyFill="1" applyBorder="1" applyAlignment="1">
      <alignment horizontal="center"/>
    </xf>
    <xf numFmtId="0" fontId="13" fillId="0" borderId="35" xfId="0" applyFont="1" applyFill="1" applyBorder="1" applyAlignment="1"/>
    <xf numFmtId="0" fontId="37" fillId="0" borderId="1" xfId="0" applyFont="1" applyFill="1" applyBorder="1" applyAlignment="1" applyProtection="1">
      <alignment horizontal="left"/>
      <protection locked="0"/>
    </xf>
    <xf numFmtId="0" fontId="37" fillId="0" borderId="1" xfId="2" applyFont="1" applyFill="1" applyBorder="1" applyAlignment="1">
      <alignment horizontal="center"/>
    </xf>
    <xf numFmtId="0" fontId="37" fillId="0" borderId="0" xfId="0" applyFont="1"/>
    <xf numFmtId="0" fontId="37" fillId="3" borderId="1" xfId="0" applyFont="1" applyFill="1" applyBorder="1" applyAlignment="1" applyProtection="1">
      <alignment horizontal="left"/>
      <protection locked="0"/>
    </xf>
    <xf numFmtId="0" fontId="37" fillId="0" borderId="1" xfId="6" applyFont="1" applyBorder="1" applyAlignment="1">
      <alignment horizontal="center"/>
    </xf>
    <xf numFmtId="0" fontId="37" fillId="0" borderId="1" xfId="0" applyFont="1" applyFill="1" applyBorder="1" applyAlignment="1">
      <alignment horizontal="center"/>
    </xf>
    <xf numFmtId="0" fontId="37" fillId="0" borderId="7" xfId="0" applyFont="1" applyFill="1" applyBorder="1" applyAlignment="1">
      <alignment horizontal="center" vertical="center"/>
    </xf>
    <xf numFmtId="0" fontId="37" fillId="0" borderId="0" xfId="0" applyFont="1" applyFill="1" applyBorder="1"/>
    <xf numFmtId="0" fontId="37" fillId="0" borderId="0" xfId="3" applyFont="1" applyAlignment="1">
      <alignment horizontal="left"/>
    </xf>
    <xf numFmtId="0" fontId="37" fillId="0" borderId="0" xfId="3" applyFont="1" applyAlignment="1">
      <alignment horizontal="center"/>
    </xf>
    <xf numFmtId="0" fontId="43" fillId="0" borderId="2" xfId="3" applyFont="1" applyBorder="1" applyAlignment="1">
      <alignment horizontal="left"/>
    </xf>
    <xf numFmtId="0" fontId="37" fillId="4" borderId="32" xfId="3" applyFont="1" applyFill="1" applyBorder="1" applyAlignment="1">
      <alignment horizontal="left" vertical="center"/>
    </xf>
    <xf numFmtId="0" fontId="37" fillId="4" borderId="32" xfId="2" applyFont="1" applyFill="1" applyBorder="1" applyAlignment="1">
      <alignment horizontal="center" vertical="center"/>
    </xf>
    <xf numFmtId="0" fontId="37" fillId="4" borderId="1" xfId="3" applyFont="1" applyFill="1" applyBorder="1" applyAlignment="1">
      <alignment horizontal="left" vertical="center"/>
    </xf>
    <xf numFmtId="0" fontId="37" fillId="4" borderId="1" xfId="2" applyFont="1" applyFill="1" applyBorder="1" applyAlignment="1">
      <alignment horizontal="center" vertical="center"/>
    </xf>
    <xf numFmtId="0" fontId="37" fillId="4" borderId="1" xfId="2" applyFont="1" applyFill="1" applyBorder="1" applyAlignment="1">
      <alignment horizontal="center"/>
    </xf>
    <xf numFmtId="17" fontId="37" fillId="4" borderId="1" xfId="2" applyNumberFormat="1" applyFont="1" applyFill="1" applyBorder="1" applyAlignment="1">
      <alignment horizontal="center"/>
    </xf>
    <xf numFmtId="0" fontId="37" fillId="0" borderId="0" xfId="0" applyFont="1" applyFill="1"/>
    <xf numFmtId="0" fontId="37" fillId="2" borderId="1" xfId="0" applyFont="1" applyFill="1" applyBorder="1" applyAlignment="1" applyProtection="1">
      <alignment horizontal="left"/>
      <protection locked="0"/>
    </xf>
    <xf numFmtId="0" fontId="37" fillId="0" borderId="1" xfId="2" applyFont="1" applyFill="1" applyBorder="1" applyAlignment="1">
      <alignment horizontal="left"/>
    </xf>
    <xf numFmtId="0" fontId="37" fillId="0" borderId="0" xfId="0" applyFont="1" applyAlignment="1">
      <alignment horizontal="left"/>
    </xf>
    <xf numFmtId="0" fontId="37" fillId="0" borderId="0" xfId="2" applyFont="1" applyFill="1" applyBorder="1" applyAlignment="1">
      <alignment horizontal="center"/>
    </xf>
    <xf numFmtId="0" fontId="37" fillId="0" borderId="0" xfId="0" applyFont="1" applyFill="1" applyBorder="1" applyAlignment="1" applyProtection="1">
      <alignment horizontal="center"/>
      <protection locked="0"/>
    </xf>
    <xf numFmtId="0" fontId="38" fillId="0" borderId="0" xfId="0" applyFont="1"/>
    <xf numFmtId="0" fontId="45" fillId="0" borderId="1" xfId="0" applyFont="1" applyBorder="1" applyAlignment="1">
      <alignment horizontal="left"/>
    </xf>
    <xf numFmtId="0" fontId="46" fillId="0" borderId="1" xfId="0" applyFont="1" applyBorder="1" applyAlignment="1">
      <alignment horizontal="left"/>
    </xf>
    <xf numFmtId="0" fontId="26" fillId="0" borderId="7" xfId="4" applyFont="1" applyFill="1" applyBorder="1" applyAlignment="1">
      <alignment horizontal="left" indent="1"/>
    </xf>
    <xf numFmtId="0" fontId="26" fillId="0" borderId="8" xfId="4" applyFont="1" applyFill="1" applyBorder="1" applyAlignment="1">
      <alignment horizontal="left" indent="1"/>
    </xf>
    <xf numFmtId="0" fontId="47" fillId="4" borderId="9" xfId="4" applyFont="1" applyFill="1" applyBorder="1" applyAlignment="1">
      <alignment horizontal="center"/>
    </xf>
    <xf numFmtId="0" fontId="47" fillId="4" borderId="10" xfId="4" applyFont="1" applyFill="1" applyBorder="1" applyAlignment="1">
      <alignment horizontal="center"/>
    </xf>
    <xf numFmtId="0" fontId="47" fillId="4" borderId="18" xfId="0" applyFont="1" applyFill="1" applyBorder="1" applyAlignment="1">
      <alignment horizontal="center"/>
    </xf>
    <xf numFmtId="0" fontId="47" fillId="5" borderId="19" xfId="5" applyFont="1" applyFill="1" applyBorder="1" applyAlignment="1">
      <alignment horizontal="center"/>
    </xf>
    <xf numFmtId="0" fontId="47" fillId="5" borderId="20" xfId="5" applyFont="1" applyFill="1" applyBorder="1" applyAlignment="1"/>
    <xf numFmtId="0" fontId="10" fillId="0" borderId="7" xfId="0" applyFont="1" applyFill="1" applyBorder="1" applyAlignment="1">
      <alignment horizontal="center"/>
    </xf>
    <xf numFmtId="0" fontId="46" fillId="0" borderId="1" xfId="0" applyFont="1" applyBorder="1" applyAlignment="1">
      <alignment horizontal="left" vertical="center"/>
    </xf>
    <xf numFmtId="49" fontId="16" fillId="0" borderId="27" xfId="4" applyNumberFormat="1" applyFont="1" applyFill="1" applyBorder="1" applyAlignment="1">
      <alignment horizontal="center" vertical="center"/>
    </xf>
    <xf numFmtId="0" fontId="13" fillId="7" borderId="31" xfId="4" applyFont="1" applyFill="1" applyBorder="1" applyAlignment="1">
      <alignment horizontal="center"/>
    </xf>
    <xf numFmtId="0" fontId="16" fillId="4" borderId="1" xfId="2" applyFont="1" applyFill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7" fillId="0" borderId="0" xfId="3" applyFont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/>
    </xf>
    <xf numFmtId="0" fontId="16" fillId="0" borderId="1" xfId="6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7" fontId="16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5" xfId="0" applyFont="1" applyFill="1" applyBorder="1"/>
    <xf numFmtId="49" fontId="16" fillId="0" borderId="13" xfId="4" applyNumberFormat="1" applyFont="1" applyFill="1" applyBorder="1" applyAlignment="1">
      <alignment horizontal="center" vertical="center"/>
    </xf>
    <xf numFmtId="49" fontId="16" fillId="0" borderId="32" xfId="4" applyNumberFormat="1" applyFont="1" applyFill="1" applyBorder="1" applyAlignment="1">
      <alignment horizontal="center" vertical="center"/>
    </xf>
    <xf numFmtId="49" fontId="16" fillId="0" borderId="57" xfId="4" applyNumberFormat="1" applyFont="1" applyFill="1" applyBorder="1" applyAlignment="1">
      <alignment horizontal="center" vertical="center"/>
    </xf>
    <xf numFmtId="49" fontId="16" fillId="0" borderId="16" xfId="4" applyNumberFormat="1" applyFont="1" applyFill="1" applyBorder="1" applyAlignment="1">
      <alignment horizontal="center" vertical="center"/>
    </xf>
    <xf numFmtId="0" fontId="12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6" fillId="0" borderId="1" xfId="4" applyNumberFormat="1" applyFont="1" applyFill="1" applyBorder="1" applyAlignment="1">
      <alignment horizontal="center" vertical="center"/>
    </xf>
    <xf numFmtId="0" fontId="37" fillId="0" borderId="1" xfId="2" applyFont="1" applyFill="1" applyBorder="1" applyAlignment="1">
      <alignment horizontal="center"/>
    </xf>
    <xf numFmtId="0" fontId="37" fillId="0" borderId="1" xfId="3" applyFont="1" applyBorder="1" applyAlignment="1">
      <alignment horizontal="center"/>
    </xf>
    <xf numFmtId="0" fontId="37" fillId="0" borderId="1" xfId="6" applyFont="1" applyBorder="1" applyAlignment="1">
      <alignment horizontal="center"/>
    </xf>
    <xf numFmtId="0" fontId="37" fillId="0" borderId="1" xfId="2" quotePrefix="1" applyFont="1" applyFill="1" applyBorder="1" applyAlignment="1">
      <alignment horizontal="center"/>
    </xf>
    <xf numFmtId="0" fontId="37" fillId="0" borderId="1" xfId="3" applyFont="1" applyFill="1" applyBorder="1" applyAlignment="1">
      <alignment horizontal="center"/>
    </xf>
    <xf numFmtId="0" fontId="37" fillId="0" borderId="1" xfId="6" applyFont="1" applyFill="1" applyBorder="1" applyAlignment="1">
      <alignment horizontal="center"/>
    </xf>
    <xf numFmtId="0" fontId="37" fillId="0" borderId="1" xfId="2" applyFont="1" applyFill="1" applyBorder="1" applyAlignment="1">
      <alignment horizontal="center" vertical="center"/>
    </xf>
    <xf numFmtId="0" fontId="37" fillId="0" borderId="1" xfId="6" applyFont="1" applyBorder="1" applyAlignment="1">
      <alignment horizontal="center" vertical="center"/>
    </xf>
    <xf numFmtId="0" fontId="37" fillId="0" borderId="1" xfId="2" quotePrefix="1" applyFont="1" applyFill="1" applyBorder="1" applyAlignment="1">
      <alignment horizontal="center" vertical="center"/>
    </xf>
    <xf numFmtId="0" fontId="37" fillId="0" borderId="1" xfId="3" applyFont="1" applyBorder="1" applyAlignment="1">
      <alignment horizontal="center" vertical="center"/>
    </xf>
    <xf numFmtId="49" fontId="16" fillId="0" borderId="67" xfId="4" applyNumberFormat="1" applyFont="1" applyFill="1" applyBorder="1" applyAlignment="1">
      <alignment horizontal="center" vertical="center"/>
    </xf>
    <xf numFmtId="49" fontId="16" fillId="0" borderId="37" xfId="4" applyNumberFormat="1" applyFont="1" applyFill="1" applyBorder="1" applyAlignment="1">
      <alignment horizontal="center" vertical="center"/>
    </xf>
    <xf numFmtId="0" fontId="13" fillId="0" borderId="6" xfId="4" applyFont="1" applyFill="1" applyBorder="1" applyAlignment="1"/>
    <xf numFmtId="0" fontId="37" fillId="0" borderId="40" xfId="2" applyFont="1" applyFill="1" applyBorder="1" applyAlignment="1">
      <alignment horizontal="center"/>
    </xf>
    <xf numFmtId="0" fontId="37" fillId="0" borderId="12" xfId="2" applyFont="1" applyFill="1" applyBorder="1" applyAlignment="1">
      <alignment horizontal="center"/>
    </xf>
    <xf numFmtId="0" fontId="38" fillId="0" borderId="0" xfId="0" applyFont="1" applyFill="1"/>
    <xf numFmtId="0" fontId="16" fillId="0" borderId="48" xfId="4" applyFont="1" applyFill="1" applyBorder="1" applyAlignment="1">
      <alignment horizontal="center" vertical="center"/>
    </xf>
    <xf numFmtId="0" fontId="16" fillId="0" borderId="18" xfId="4" applyFont="1" applyFill="1" applyBorder="1" applyAlignment="1">
      <alignment horizontal="center" vertical="center"/>
    </xf>
    <xf numFmtId="0" fontId="16" fillId="0" borderId="35" xfId="4" applyFont="1" applyFill="1" applyBorder="1" applyAlignment="1">
      <alignment horizontal="left" vertical="center"/>
    </xf>
    <xf numFmtId="0" fontId="16" fillId="0" borderId="44" xfId="4" applyFont="1" applyFill="1" applyBorder="1" applyAlignment="1">
      <alignment horizontal="left" vertical="center"/>
    </xf>
    <xf numFmtId="0" fontId="38" fillId="22" borderId="1" xfId="2" applyFont="1" applyFill="1" applyBorder="1" applyAlignment="1">
      <alignment horizontal="center" vertical="center"/>
    </xf>
    <xf numFmtId="0" fontId="37" fillId="0" borderId="7" xfId="2" applyFont="1" applyFill="1" applyBorder="1" applyAlignment="1">
      <alignment horizontal="center" vertical="center"/>
    </xf>
    <xf numFmtId="0" fontId="37" fillId="22" borderId="0" xfId="0" applyFont="1" applyFill="1" applyAlignment="1">
      <alignment vertical="center"/>
    </xf>
    <xf numFmtId="49" fontId="32" fillId="7" borderId="43" xfId="4" applyNumberFormat="1" applyFont="1" applyFill="1" applyBorder="1" applyAlignment="1"/>
    <xf numFmtId="0" fontId="22" fillId="7" borderId="3" xfId="0" applyFont="1" applyFill="1" applyBorder="1" applyAlignment="1">
      <alignment vertical="center"/>
    </xf>
    <xf numFmtId="0" fontId="8" fillId="7" borderId="41" xfId="0" applyFont="1" applyFill="1" applyBorder="1"/>
    <xf numFmtId="0" fontId="30" fillId="7" borderId="41" xfId="0" applyFont="1" applyFill="1" applyBorder="1"/>
    <xf numFmtId="0" fontId="13" fillId="0" borderId="38" xfId="4" applyFont="1" applyFill="1" applyBorder="1" applyAlignment="1"/>
    <xf numFmtId="166" fontId="55" fillId="20" borderId="21" xfId="0" applyNumberFormat="1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4" borderId="46" xfId="4" applyFont="1" applyFill="1" applyBorder="1" applyAlignment="1">
      <alignment horizontal="center"/>
    </xf>
    <xf numFmtId="0" fontId="12" fillId="4" borderId="64" xfId="4" applyFont="1" applyFill="1" applyBorder="1" applyAlignment="1">
      <alignment horizontal="center"/>
    </xf>
    <xf numFmtId="0" fontId="12" fillId="4" borderId="41" xfId="0" applyFont="1" applyFill="1" applyBorder="1" applyAlignment="1">
      <alignment horizontal="center"/>
    </xf>
    <xf numFmtId="0" fontId="12" fillId="5" borderId="49" xfId="5" applyFont="1" applyFill="1" applyBorder="1" applyAlignment="1">
      <alignment horizontal="center"/>
    </xf>
    <xf numFmtId="0" fontId="8" fillId="0" borderId="73" xfId="4" applyFont="1" applyFill="1" applyBorder="1" applyAlignment="1">
      <alignment horizontal="center"/>
    </xf>
    <xf numFmtId="0" fontId="8" fillId="0" borderId="74" xfId="4" applyFont="1" applyFill="1" applyBorder="1" applyAlignment="1">
      <alignment horizontal="center"/>
    </xf>
    <xf numFmtId="0" fontId="8" fillId="0" borderId="72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44" fillId="0" borderId="0" xfId="0" applyFont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3" fillId="0" borderId="20" xfId="4" applyFont="1" applyFill="1" applyBorder="1" applyAlignment="1">
      <alignment horizontal="center"/>
    </xf>
    <xf numFmtId="0" fontId="33" fillId="0" borderId="20" xfId="4" applyFont="1" applyFill="1" applyBorder="1" applyAlignment="1">
      <alignment horizontal="center" vertical="justify"/>
    </xf>
    <xf numFmtId="0" fontId="15" fillId="0" borderId="9" xfId="4" applyFont="1" applyFill="1" applyBorder="1" applyAlignment="1">
      <alignment horizontal="center" vertical="justify"/>
    </xf>
    <xf numFmtId="0" fontId="15" fillId="0" borderId="50" xfId="4" applyFont="1" applyFill="1" applyBorder="1" applyAlignment="1">
      <alignment horizontal="center" vertical="justify"/>
    </xf>
    <xf numFmtId="0" fontId="15" fillId="0" borderId="19" xfId="4" applyFont="1" applyFill="1" applyBorder="1" applyAlignment="1">
      <alignment horizontal="center" vertical="justify"/>
    </xf>
    <xf numFmtId="0" fontId="24" fillId="0" borderId="51" xfId="4" applyFont="1" applyFill="1" applyBorder="1" applyAlignment="1">
      <alignment horizontal="center" vertical="justify"/>
    </xf>
    <xf numFmtId="0" fontId="12" fillId="0" borderId="27" xfId="4" applyFont="1" applyFill="1" applyBorder="1" applyAlignment="1">
      <alignment horizontal="center" vertical="justify"/>
    </xf>
    <xf numFmtId="0" fontId="12" fillId="0" borderId="28" xfId="4" applyFont="1" applyFill="1" applyBorder="1" applyAlignment="1">
      <alignment horizontal="center" vertical="justify"/>
    </xf>
    <xf numFmtId="0" fontId="21" fillId="0" borderId="22" xfId="4" applyFont="1" applyFill="1" applyBorder="1" applyAlignment="1">
      <alignment horizontal="center" vertical="justify"/>
    </xf>
    <xf numFmtId="0" fontId="35" fillId="0" borderId="4" xfId="0" applyFont="1" applyFill="1" applyBorder="1" applyAlignment="1">
      <alignment horizontal="left"/>
    </xf>
    <xf numFmtId="0" fontId="35" fillId="0" borderId="0" xfId="0" applyFont="1" applyFill="1" applyBorder="1" applyAlignment="1">
      <alignment horizontal="left"/>
    </xf>
    <xf numFmtId="0" fontId="35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4" fillId="0" borderId="34" xfId="4" applyFont="1" applyFill="1" applyBorder="1" applyAlignment="1">
      <alignment horizontal="justify" vertical="center"/>
    </xf>
    <xf numFmtId="49" fontId="24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24" fillId="0" borderId="21" xfId="4" applyFont="1" applyFill="1" applyBorder="1" applyAlignment="1">
      <alignment horizontal="justify" vertical="center"/>
    </xf>
    <xf numFmtId="0" fontId="20" fillId="0" borderId="4" xfId="0" applyFont="1" applyFill="1" applyBorder="1" applyAlignment="1">
      <alignment vertical="justify"/>
    </xf>
    <xf numFmtId="0" fontId="20" fillId="0" borderId="0" xfId="0" applyFont="1" applyFill="1" applyBorder="1" applyAlignment="1">
      <alignment vertical="justify"/>
    </xf>
    <xf numFmtId="0" fontId="20" fillId="0" borderId="33" xfId="0" applyFont="1" applyFill="1" applyBorder="1" applyAlignment="1">
      <alignment vertical="justify"/>
    </xf>
    <xf numFmtId="0" fontId="10" fillId="0" borderId="0" xfId="4" applyFont="1" applyFill="1" applyBorder="1" applyAlignment="1"/>
    <xf numFmtId="0" fontId="10" fillId="0" borderId="0" xfId="0" applyFont="1" applyFill="1" applyAlignment="1"/>
    <xf numFmtId="0" fontId="24" fillId="0" borderId="60" xfId="4" applyFont="1" applyFill="1" applyBorder="1" applyAlignment="1">
      <alignment horizontal="justify" vertical="center"/>
    </xf>
    <xf numFmtId="49" fontId="24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5" fillId="0" borderId="49" xfId="4" applyFont="1" applyFill="1" applyBorder="1" applyAlignment="1">
      <alignment horizontal="center" vertical="justify"/>
    </xf>
    <xf numFmtId="0" fontId="16" fillId="0" borderId="2" xfId="4" applyFont="1" applyFill="1" applyBorder="1" applyAlignment="1">
      <alignment horizontal="center" vertical="justify"/>
    </xf>
    <xf numFmtId="0" fontId="23" fillId="0" borderId="2" xfId="4" applyFont="1" applyFill="1" applyBorder="1" applyAlignment="1">
      <alignment horizontal="center" vertical="justify"/>
    </xf>
    <xf numFmtId="0" fontId="15" fillId="0" borderId="56" xfId="4" applyFont="1" applyFill="1" applyBorder="1" applyAlignment="1">
      <alignment horizontal="center" vertical="justify"/>
    </xf>
    <xf numFmtId="0" fontId="15" fillId="0" borderId="41" xfId="4" applyFont="1" applyFill="1" applyBorder="1" applyAlignment="1">
      <alignment horizontal="center" vertical="justify"/>
    </xf>
    <xf numFmtId="0" fontId="16" fillId="0" borderId="0" xfId="0" applyFont="1" applyFill="1" applyBorder="1" applyAlignment="1"/>
    <xf numFmtId="0" fontId="16" fillId="0" borderId="33" xfId="0" applyFont="1" applyFill="1" applyBorder="1" applyAlignment="1"/>
    <xf numFmtId="0" fontId="16" fillId="0" borderId="0" xfId="4" applyFont="1" applyFill="1" applyBorder="1"/>
    <xf numFmtId="49" fontId="16" fillId="0" borderId="31" xfId="4" applyNumberFormat="1" applyFont="1" applyFill="1" applyBorder="1" applyAlignment="1">
      <alignment horizontal="center" vertical="center"/>
    </xf>
    <xf numFmtId="46" fontId="16" fillId="0" borderId="34" xfId="0" applyNumberFormat="1" applyFont="1" applyFill="1" applyBorder="1" applyAlignment="1">
      <alignment horizontal="center" vertical="center"/>
    </xf>
    <xf numFmtId="0" fontId="24" fillId="0" borderId="39" xfId="4" applyFont="1" applyFill="1" applyBorder="1" applyAlignment="1">
      <alignment horizontal="justify" vertical="center"/>
    </xf>
    <xf numFmtId="0" fontId="16" fillId="0" borderId="21" xfId="0" applyFont="1" applyFill="1" applyBorder="1" applyAlignment="1">
      <alignment horizontal="center" vertical="center"/>
    </xf>
    <xf numFmtId="0" fontId="16" fillId="0" borderId="60" xfId="0" applyFont="1" applyFill="1" applyBorder="1" applyAlignment="1">
      <alignment horizontal="center" vertical="center"/>
    </xf>
    <xf numFmtId="49" fontId="16" fillId="0" borderId="17" xfId="4" applyNumberFormat="1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vertical="center"/>
    </xf>
    <xf numFmtId="49" fontId="24" fillId="0" borderId="43" xfId="4" applyNumberFormat="1" applyFont="1" applyFill="1" applyBorder="1" applyAlignment="1">
      <alignment vertical="center"/>
    </xf>
    <xf numFmtId="49" fontId="24" fillId="0" borderId="27" xfId="4" applyNumberFormat="1" applyFont="1" applyFill="1" applyBorder="1" applyAlignment="1">
      <alignment vertical="center"/>
    </xf>
    <xf numFmtId="0" fontId="16" fillId="0" borderId="30" xfId="4" applyFont="1" applyFill="1" applyBorder="1" applyAlignment="1">
      <alignment horizontal="center" vertical="center"/>
    </xf>
    <xf numFmtId="0" fontId="16" fillId="0" borderId="15" xfId="4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vertical="center"/>
    </xf>
    <xf numFmtId="49" fontId="24" fillId="0" borderId="48" xfId="4" applyNumberFormat="1" applyFont="1" applyFill="1" applyBorder="1" applyAlignment="1">
      <alignment vertical="center"/>
    </xf>
    <xf numFmtId="49" fontId="24" fillId="0" borderId="24" xfId="4" applyNumberFormat="1" applyFont="1" applyFill="1" applyBorder="1" applyAlignment="1">
      <alignment vertical="center"/>
    </xf>
    <xf numFmtId="0" fontId="16" fillId="0" borderId="48" xfId="0" applyFont="1" applyFill="1" applyBorder="1" applyAlignment="1">
      <alignment horizontal="center" vertical="center"/>
    </xf>
    <xf numFmtId="0" fontId="16" fillId="0" borderId="4" xfId="0" applyFont="1" applyFill="1" applyBorder="1" applyAlignment="1"/>
    <xf numFmtId="49" fontId="24" fillId="0" borderId="20" xfId="4" applyNumberFormat="1" applyFont="1" applyFill="1" applyBorder="1" applyAlignment="1">
      <alignment vertical="center"/>
    </xf>
    <xf numFmtId="49" fontId="24" fillId="0" borderId="18" xfId="4" applyNumberFormat="1" applyFont="1" applyFill="1" applyBorder="1" applyAlignment="1">
      <alignment vertical="center"/>
    </xf>
    <xf numFmtId="49" fontId="24" fillId="0" borderId="50" xfId="4" applyNumberFormat="1" applyFont="1" applyFill="1" applyBorder="1" applyAlignment="1">
      <alignment vertical="center"/>
    </xf>
    <xf numFmtId="0" fontId="16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19" fillId="0" borderId="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33" xfId="0" applyFont="1" applyFill="1" applyBorder="1" applyAlignment="1">
      <alignment horizontal="center"/>
    </xf>
    <xf numFmtId="49" fontId="13" fillId="0" borderId="20" xfId="4" applyNumberFormat="1" applyFont="1" applyFill="1" applyBorder="1" applyAlignment="1"/>
    <xf numFmtId="49" fontId="13" fillId="0" borderId="18" xfId="4" applyNumberFormat="1" applyFont="1" applyFill="1" applyBorder="1" applyAlignment="1"/>
    <xf numFmtId="0" fontId="15" fillId="0" borderId="51" xfId="4" applyFont="1" applyFill="1" applyBorder="1" applyAlignment="1">
      <alignment horizontal="center" vertical="justify"/>
    </xf>
    <xf numFmtId="0" fontId="12" fillId="0" borderId="2" xfId="4" applyFont="1" applyFill="1" applyBorder="1" applyAlignment="1">
      <alignment horizontal="center" vertical="justify"/>
    </xf>
    <xf numFmtId="0" fontId="13" fillId="0" borderId="33" xfId="0" applyFont="1" applyFill="1" applyBorder="1" applyAlignment="1">
      <alignment vertical="justify" textRotation="90"/>
    </xf>
    <xf numFmtId="0" fontId="13" fillId="0" borderId="0" xfId="0" applyFont="1" applyFill="1" applyAlignment="1"/>
    <xf numFmtId="0" fontId="16" fillId="0" borderId="0" xfId="0" applyFont="1" applyFill="1"/>
    <xf numFmtId="0" fontId="13" fillId="0" borderId="0" xfId="0" applyFont="1" applyFill="1" applyBorder="1" applyAlignment="1">
      <alignment vertical="justify" textRotation="90"/>
    </xf>
    <xf numFmtId="0" fontId="16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6" fillId="0" borderId="35" xfId="0" applyFont="1" applyFill="1" applyBorder="1" applyAlignment="1">
      <alignment horizontal="center" vertical="center"/>
    </xf>
    <xf numFmtId="0" fontId="16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33" fillId="0" borderId="36" xfId="4" applyFont="1" applyFill="1" applyBorder="1" applyAlignment="1">
      <alignment horizontal="center" vertical="justify"/>
    </xf>
    <xf numFmtId="0" fontId="13" fillId="0" borderId="36" xfId="4" applyFont="1" applyFill="1" applyBorder="1" applyAlignment="1">
      <alignment horizontal="center"/>
    </xf>
    <xf numFmtId="0" fontId="24" fillId="0" borderId="35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4" fillId="0" borderId="20" xfId="4" applyFont="1" applyFill="1" applyBorder="1" applyAlignment="1">
      <alignment horizontal="center" vertical="justify"/>
    </xf>
    <xf numFmtId="0" fontId="14" fillId="0" borderId="3" xfId="4" applyFont="1" applyFill="1" applyBorder="1" applyAlignment="1">
      <alignment horizontal="center" vertical="justify"/>
    </xf>
    <xf numFmtId="0" fontId="14" fillId="0" borderId="42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24" xfId="4" applyNumberFormat="1" applyFont="1" applyFill="1" applyBorder="1" applyAlignment="1">
      <alignment horizontal="center" vertical="center"/>
    </xf>
    <xf numFmtId="49" fontId="24" fillId="0" borderId="53" xfId="4" applyNumberFormat="1" applyFont="1" applyFill="1" applyBorder="1" applyAlignment="1">
      <alignment horizontal="center" vertical="center"/>
    </xf>
    <xf numFmtId="49" fontId="24" fillId="0" borderId="52" xfId="4" applyNumberFormat="1" applyFont="1" applyFill="1" applyBorder="1" applyAlignment="1">
      <alignment horizontal="center" vertical="center"/>
    </xf>
    <xf numFmtId="49" fontId="24" fillId="0" borderId="54" xfId="4" applyNumberFormat="1" applyFont="1" applyFill="1" applyBorder="1" applyAlignment="1">
      <alignment horizontal="center" vertical="center"/>
    </xf>
    <xf numFmtId="49" fontId="24" fillId="0" borderId="55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center" vertical="center"/>
    </xf>
    <xf numFmtId="49" fontId="24" fillId="0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50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0" fontId="24" fillId="0" borderId="38" xfId="4" applyFont="1" applyFill="1" applyBorder="1" applyAlignment="1">
      <alignment horizontal="justify" vertical="center"/>
    </xf>
    <xf numFmtId="0" fontId="24" fillId="0" borderId="54" xfId="4" applyFont="1" applyFill="1" applyBorder="1" applyAlignment="1">
      <alignment horizontal="justify" vertical="center"/>
    </xf>
    <xf numFmtId="0" fontId="15" fillId="0" borderId="46" xfId="4" applyFont="1" applyFill="1" applyBorder="1" applyAlignment="1">
      <alignment horizontal="center" vertical="justify"/>
    </xf>
    <xf numFmtId="49" fontId="16" fillId="0" borderId="62" xfId="4" applyNumberFormat="1" applyFont="1" applyFill="1" applyBorder="1" applyAlignment="1">
      <alignment horizontal="center" vertical="center"/>
    </xf>
    <xf numFmtId="0" fontId="15" fillId="0" borderId="42" xfId="4" applyFont="1" applyFill="1" applyBorder="1" applyAlignment="1">
      <alignment horizontal="center" vertical="justify"/>
    </xf>
    <xf numFmtId="49" fontId="16" fillId="23" borderId="16" xfId="4" applyNumberFormat="1" applyFont="1" applyFill="1" applyBorder="1" applyAlignment="1">
      <alignment horizontal="center" vertical="center"/>
    </xf>
    <xf numFmtId="49" fontId="16" fillId="23" borderId="17" xfId="4" applyNumberFormat="1" applyFont="1" applyFill="1" applyBorder="1" applyAlignment="1">
      <alignment horizontal="center" vertical="center"/>
    </xf>
    <xf numFmtId="0" fontId="16" fillId="23" borderId="60" xfId="0" applyFont="1" applyFill="1" applyBorder="1" applyAlignment="1">
      <alignment horizontal="center" vertical="center"/>
    </xf>
    <xf numFmtId="0" fontId="16" fillId="0" borderId="36" xfId="4" applyFont="1" applyFill="1" applyBorder="1" applyAlignment="1">
      <alignment vertical="justify"/>
    </xf>
    <xf numFmtId="0" fontId="16" fillId="0" borderId="70" xfId="4" applyFont="1" applyFill="1" applyBorder="1" applyAlignment="1">
      <alignment vertical="justify"/>
    </xf>
    <xf numFmtId="0" fontId="16" fillId="0" borderId="21" xfId="4" applyFont="1" applyFill="1" applyBorder="1" applyAlignment="1">
      <alignment vertical="justify"/>
    </xf>
    <xf numFmtId="0" fontId="16" fillId="0" borderId="60" xfId="4" applyFont="1" applyFill="1" applyBorder="1" applyAlignment="1">
      <alignment vertical="justify"/>
    </xf>
    <xf numFmtId="49" fontId="16" fillId="23" borderId="57" xfId="4" applyNumberFormat="1" applyFont="1" applyFill="1" applyBorder="1" applyAlignment="1">
      <alignment horizontal="center" vertical="center"/>
    </xf>
    <xf numFmtId="49" fontId="16" fillId="23" borderId="31" xfId="4" applyNumberFormat="1" applyFont="1" applyFill="1" applyBorder="1" applyAlignment="1">
      <alignment horizontal="center" vertical="center"/>
    </xf>
    <xf numFmtId="49" fontId="16" fillId="23" borderId="1" xfId="4" applyNumberFormat="1" applyFont="1" applyFill="1" applyBorder="1" applyAlignment="1">
      <alignment horizontal="center" vertical="center"/>
    </xf>
    <xf numFmtId="49" fontId="24" fillId="0" borderId="20" xfId="4" applyNumberFormat="1" applyFont="1" applyFill="1" applyBorder="1" applyAlignment="1">
      <alignment horizontal="right" vertical="center"/>
    </xf>
    <xf numFmtId="0" fontId="24" fillId="0" borderId="44" xfId="4" applyFont="1" applyFill="1" applyBorder="1" applyAlignment="1">
      <alignment horizontal="left" vertical="center"/>
    </xf>
    <xf numFmtId="49" fontId="24" fillId="0" borderId="4" xfId="4" applyNumberFormat="1" applyFont="1" applyFill="1" applyBorder="1" applyAlignment="1">
      <alignment horizontal="right" vertical="center"/>
    </xf>
    <xf numFmtId="0" fontId="16" fillId="0" borderId="0" xfId="4" applyFont="1" applyFill="1" applyBorder="1" applyAlignment="1">
      <alignment horizontal="center" vertical="center"/>
    </xf>
    <xf numFmtId="0" fontId="24" fillId="0" borderId="33" xfId="4" applyFont="1" applyFill="1" applyBorder="1" applyAlignment="1">
      <alignment horizontal="left" vertical="center"/>
    </xf>
    <xf numFmtId="0" fontId="15" fillId="17" borderId="49" xfId="4" applyFont="1" applyFill="1" applyBorder="1" applyAlignment="1">
      <alignment horizontal="center" vertical="justify"/>
    </xf>
    <xf numFmtId="0" fontId="15" fillId="17" borderId="56" xfId="4" applyFont="1" applyFill="1" applyBorder="1" applyAlignment="1">
      <alignment horizontal="center" vertical="justify"/>
    </xf>
    <xf numFmtId="0" fontId="15" fillId="17" borderId="41" xfId="4" applyFont="1" applyFill="1" applyBorder="1" applyAlignment="1">
      <alignment horizontal="center" vertical="justify"/>
    </xf>
    <xf numFmtId="0" fontId="13" fillId="17" borderId="20" xfId="4" applyFont="1" applyFill="1" applyBorder="1" applyAlignment="1">
      <alignment horizontal="center"/>
    </xf>
    <xf numFmtId="0" fontId="24" fillId="17" borderId="34" xfId="4" applyFont="1" applyFill="1" applyBorder="1" applyAlignment="1">
      <alignment horizontal="center" vertical="center"/>
    </xf>
    <xf numFmtId="0" fontId="24" fillId="17" borderId="36" xfId="4" applyFont="1" applyFill="1" applyBorder="1" applyAlignment="1">
      <alignment horizontal="center" vertical="center"/>
    </xf>
    <xf numFmtId="0" fontId="16" fillId="15" borderId="33" xfId="0" applyFont="1" applyFill="1" applyBorder="1" applyAlignment="1"/>
    <xf numFmtId="0" fontId="20" fillId="15" borderId="0" xfId="0" applyFont="1" applyFill="1" applyBorder="1" applyAlignment="1">
      <alignment horizontal="center"/>
    </xf>
    <xf numFmtId="0" fontId="13" fillId="15" borderId="33" xfId="0" applyFont="1" applyFill="1" applyBorder="1" applyAlignment="1">
      <alignment vertical="justify" textRotation="90"/>
    </xf>
    <xf numFmtId="0" fontId="13" fillId="15" borderId="0" xfId="0" applyFont="1" applyFill="1" applyBorder="1" applyAlignment="1">
      <alignment vertical="justify" textRotation="90"/>
    </xf>
    <xf numFmtId="0" fontId="8" fillId="15" borderId="0" xfId="0" applyFont="1" applyFill="1" applyBorder="1" applyAlignment="1"/>
    <xf numFmtId="0" fontId="8" fillId="15" borderId="4" xfId="0" applyFont="1" applyFill="1" applyBorder="1" applyAlignment="1"/>
    <xf numFmtId="0" fontId="8" fillId="15" borderId="33" xfId="0" applyFont="1" applyFill="1" applyBorder="1" applyAlignment="1"/>
    <xf numFmtId="0" fontId="16" fillId="15" borderId="0" xfId="0" applyFont="1" applyFill="1" applyBorder="1" applyAlignment="1"/>
    <xf numFmtId="0" fontId="16" fillId="15" borderId="4" xfId="0" applyFont="1" applyFill="1" applyBorder="1" applyAlignment="1"/>
    <xf numFmtId="0" fontId="31" fillId="0" borderId="0" xfId="0" applyFont="1"/>
    <xf numFmtId="0" fontId="24" fillId="0" borderId="0" xfId="0" applyFont="1"/>
    <xf numFmtId="0" fontId="56" fillId="15" borderId="4" xfId="0" applyFont="1" applyFill="1" applyBorder="1" applyAlignment="1">
      <alignment vertical="center"/>
    </xf>
    <xf numFmtId="0" fontId="56" fillId="15" borderId="0" xfId="0" applyFont="1" applyFill="1" applyBorder="1" applyAlignment="1">
      <alignment vertical="center"/>
    </xf>
    <xf numFmtId="0" fontId="56" fillId="15" borderId="33" xfId="0" applyFont="1" applyFill="1" applyBorder="1" applyAlignment="1">
      <alignment vertical="center"/>
    </xf>
    <xf numFmtId="0" fontId="48" fillId="15" borderId="4" xfId="0" applyFont="1" applyFill="1" applyBorder="1" applyAlignment="1">
      <alignment vertical="center"/>
    </xf>
    <xf numFmtId="0" fontId="48" fillId="15" borderId="0" xfId="0" applyFont="1" applyFill="1" applyBorder="1" applyAlignment="1">
      <alignment vertical="center"/>
    </xf>
    <xf numFmtId="0" fontId="48" fillId="15" borderId="33" xfId="0" applyFont="1" applyFill="1" applyBorder="1" applyAlignment="1">
      <alignment vertical="center"/>
    </xf>
    <xf numFmtId="0" fontId="10" fillId="9" borderId="3" xfId="4" applyFont="1" applyFill="1" applyBorder="1"/>
    <xf numFmtId="0" fontId="8" fillId="9" borderId="41" xfId="0" applyFont="1" applyFill="1" applyBorder="1"/>
    <xf numFmtId="0" fontId="10" fillId="9" borderId="41" xfId="4" applyFont="1" applyFill="1" applyBorder="1"/>
    <xf numFmtId="0" fontId="52" fillId="15" borderId="6" xfId="4" applyFont="1" applyFill="1" applyBorder="1" applyAlignment="1">
      <alignment horizontal="center" vertical="top"/>
    </xf>
    <xf numFmtId="0" fontId="52" fillId="15" borderId="43" xfId="4" applyFont="1" applyFill="1" applyBorder="1" applyAlignment="1">
      <alignment horizontal="center" vertical="top"/>
    </xf>
    <xf numFmtId="0" fontId="52" fillId="15" borderId="29" xfId="4" applyFont="1" applyFill="1" applyBorder="1" applyAlignment="1">
      <alignment horizontal="center" vertical="top"/>
    </xf>
    <xf numFmtId="0" fontId="31" fillId="9" borderId="4" xfId="0" applyFont="1" applyFill="1" applyBorder="1"/>
    <xf numFmtId="0" fontId="31" fillId="9" borderId="0" xfId="0" applyFont="1" applyFill="1" applyBorder="1"/>
    <xf numFmtId="0" fontId="24" fillId="9" borderId="4" xfId="0" applyFont="1" applyFill="1" applyBorder="1"/>
    <xf numFmtId="0" fontId="24" fillId="9" borderId="0" xfId="0" applyFont="1" applyFill="1" applyBorder="1"/>
    <xf numFmtId="0" fontId="16" fillId="9" borderId="4" xfId="0" applyFont="1" applyFill="1" applyBorder="1"/>
    <xf numFmtId="0" fontId="16" fillId="9" borderId="0" xfId="0" applyFont="1" applyFill="1" applyBorder="1"/>
    <xf numFmtId="0" fontId="8" fillId="9" borderId="4" xfId="0" applyFont="1" applyFill="1" applyBorder="1"/>
    <xf numFmtId="0" fontId="8" fillId="9" borderId="0" xfId="0" applyFont="1" applyFill="1" applyBorder="1"/>
    <xf numFmtId="0" fontId="8" fillId="9" borderId="43" xfId="0" applyFont="1" applyFill="1" applyBorder="1"/>
    <xf numFmtId="0" fontId="24" fillId="9" borderId="0" xfId="0" applyFont="1" applyFill="1" applyBorder="1" applyAlignment="1">
      <alignment horizontal="right"/>
    </xf>
    <xf numFmtId="0" fontId="57" fillId="0" borderId="31" xfId="0" applyFont="1" applyBorder="1" applyAlignment="1">
      <alignment horizontal="center"/>
    </xf>
    <xf numFmtId="0" fontId="57" fillId="0" borderId="13" xfId="0" applyFont="1" applyBorder="1" applyAlignment="1">
      <alignment horizontal="center"/>
    </xf>
    <xf numFmtId="0" fontId="29" fillId="0" borderId="31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49" fontId="40" fillId="24" borderId="76" xfId="0" applyNumberFormat="1" applyFont="1" applyFill="1" applyBorder="1" applyAlignment="1"/>
    <xf numFmtId="49" fontId="40" fillId="24" borderId="77" xfId="0" applyNumberFormat="1" applyFont="1" applyFill="1" applyBorder="1" applyAlignment="1"/>
    <xf numFmtId="0" fontId="58" fillId="0" borderId="1" xfId="0" applyFont="1" applyBorder="1" applyAlignment="1"/>
    <xf numFmtId="0" fontId="58" fillId="0" borderId="1" xfId="0" applyFont="1" applyFill="1" applyBorder="1" applyAlignment="1">
      <alignment horizontal="left"/>
    </xf>
    <xf numFmtId="0" fontId="58" fillId="0" borderId="1" xfId="0" applyFont="1" applyBorder="1" applyAlignment="1">
      <alignment horizontal="left"/>
    </xf>
    <xf numFmtId="49" fontId="40" fillId="24" borderId="1" xfId="0" applyNumberFormat="1" applyFont="1" applyFill="1" applyBorder="1" applyAlignment="1"/>
    <xf numFmtId="49" fontId="40" fillId="24" borderId="7" xfId="0" applyNumberFormat="1" applyFont="1" applyFill="1" applyBorder="1" applyAlignment="1"/>
    <xf numFmtId="0" fontId="58" fillId="0" borderId="1" xfId="0" applyFont="1" applyBorder="1" applyAlignment="1">
      <alignment vertical="center" wrapText="1"/>
    </xf>
    <xf numFmtId="0" fontId="59" fillId="0" borderId="1" xfId="1" applyFont="1" applyBorder="1" applyAlignment="1">
      <alignment vertical="center"/>
    </xf>
    <xf numFmtId="0" fontId="58" fillId="0" borderId="1" xfId="0" applyFont="1" applyBorder="1" applyAlignment="1">
      <alignment vertical="center"/>
    </xf>
    <xf numFmtId="0" fontId="38" fillId="4" borderId="23" xfId="2" applyFont="1" applyFill="1" applyBorder="1" applyAlignment="1"/>
    <xf numFmtId="0" fontId="38" fillId="4" borderId="48" xfId="2" applyFont="1" applyFill="1" applyBorder="1" applyAlignment="1"/>
    <xf numFmtId="0" fontId="40" fillId="0" borderId="1" xfId="8" applyFont="1" applyBorder="1" applyAlignment="1">
      <alignment horizontal="left"/>
    </xf>
    <xf numFmtId="0" fontId="41" fillId="0" borderId="1" xfId="0" applyFont="1" applyFill="1" applyBorder="1" applyAlignment="1">
      <alignment horizontal="left"/>
    </xf>
    <xf numFmtId="46" fontId="16" fillId="7" borderId="34" xfId="0" applyNumberFormat="1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/>
    </xf>
    <xf numFmtId="0" fontId="16" fillId="7" borderId="60" xfId="0" applyFont="1" applyFill="1" applyBorder="1" applyAlignment="1">
      <alignment horizontal="center" vertical="center"/>
    </xf>
    <xf numFmtId="49" fontId="16" fillId="23" borderId="7" xfId="4" applyNumberFormat="1" applyFont="1" applyFill="1" applyBorder="1" applyAlignment="1">
      <alignment horizontal="center" vertical="center"/>
    </xf>
    <xf numFmtId="0" fontId="10" fillId="0" borderId="56" xfId="4" applyFont="1" applyFill="1" applyBorder="1" applyAlignment="1">
      <alignment horizontal="center"/>
    </xf>
    <xf numFmtId="0" fontId="10" fillId="0" borderId="49" xfId="4" applyFont="1" applyFill="1" applyBorder="1" applyAlignment="1">
      <alignment horizontal="center"/>
    </xf>
    <xf numFmtId="0" fontId="28" fillId="5" borderId="3" xfId="5" applyFont="1" applyFill="1" applyBorder="1" applyAlignment="1"/>
    <xf numFmtId="0" fontId="26" fillId="0" borderId="84" xfId="0" applyFont="1" applyFill="1" applyBorder="1" applyAlignment="1">
      <alignment horizontal="center"/>
    </xf>
    <xf numFmtId="0" fontId="26" fillId="0" borderId="5" xfId="4" applyFont="1" applyFill="1" applyBorder="1" applyAlignment="1">
      <alignment horizontal="center"/>
    </xf>
    <xf numFmtId="0" fontId="24" fillId="17" borderId="38" xfId="4" applyFont="1" applyFill="1" applyBorder="1" applyAlignment="1">
      <alignment horizontal="justify" vertical="center"/>
    </xf>
    <xf numFmtId="0" fontId="24" fillId="17" borderId="54" xfId="4" applyFont="1" applyFill="1" applyBorder="1" applyAlignment="1">
      <alignment horizontal="justify" vertical="center"/>
    </xf>
    <xf numFmtId="0" fontId="15" fillId="17" borderId="46" xfId="4" applyFont="1" applyFill="1" applyBorder="1" applyAlignment="1">
      <alignment horizontal="center" vertical="justify"/>
    </xf>
    <xf numFmtId="0" fontId="15" fillId="17" borderId="51" xfId="4" applyFont="1" applyFill="1" applyBorder="1" applyAlignment="1">
      <alignment horizontal="center" vertical="justify"/>
    </xf>
    <xf numFmtId="0" fontId="12" fillId="7" borderId="2" xfId="4" applyFont="1" applyFill="1" applyBorder="1" applyAlignment="1">
      <alignment horizontal="center" vertical="justify"/>
    </xf>
    <xf numFmtId="0" fontId="57" fillId="0" borderId="83" xfId="0" applyFont="1" applyBorder="1" applyAlignment="1">
      <alignment horizontal="center"/>
    </xf>
    <xf numFmtId="49" fontId="16" fillId="23" borderId="62" xfId="4" applyNumberFormat="1" applyFont="1" applyFill="1" applyBorder="1" applyAlignment="1">
      <alignment horizontal="center" vertical="center"/>
    </xf>
    <xf numFmtId="0" fontId="58" fillId="0" borderId="0" xfId="0" applyFont="1"/>
    <xf numFmtId="0" fontId="13" fillId="0" borderId="58" xfId="4" applyFont="1" applyFill="1" applyBorder="1" applyAlignment="1">
      <alignment horizontal="center"/>
    </xf>
    <xf numFmtId="0" fontId="41" fillId="0" borderId="1" xfId="0" applyFont="1" applyBorder="1" applyAlignment="1">
      <alignment vertical="center"/>
    </xf>
    <xf numFmtId="0" fontId="41" fillId="0" borderId="1" xfId="0" applyFont="1" applyBorder="1" applyAlignment="1">
      <alignment horizontal="center" vertical="center"/>
    </xf>
    <xf numFmtId="0" fontId="40" fillId="0" borderId="1" xfId="1" applyFont="1" applyFill="1" applyBorder="1" applyAlignment="1">
      <alignment horizontal="left" vertical="center"/>
    </xf>
    <xf numFmtId="0" fontId="29" fillId="0" borderId="83" xfId="0" applyFont="1" applyBorder="1" applyAlignment="1">
      <alignment horizontal="center"/>
    </xf>
    <xf numFmtId="0" fontId="24" fillId="4" borderId="23" xfId="2" applyFont="1" applyFill="1" applyBorder="1" applyAlignment="1">
      <alignment vertical="center"/>
    </xf>
    <xf numFmtId="0" fontId="24" fillId="4" borderId="48" xfId="2" applyFont="1" applyFill="1" applyBorder="1" applyAlignment="1">
      <alignment vertical="center"/>
    </xf>
    <xf numFmtId="0" fontId="10" fillId="9" borderId="4" xfId="4" applyFont="1" applyFill="1" applyBorder="1"/>
    <xf numFmtId="0" fontId="10" fillId="9" borderId="43" xfId="4" applyFont="1" applyFill="1" applyBorder="1"/>
    <xf numFmtId="16" fontId="8" fillId="0" borderId="0" xfId="0" applyNumberFormat="1" applyFont="1" applyFill="1"/>
    <xf numFmtId="20" fontId="8" fillId="0" borderId="0" xfId="0" applyNumberFormat="1" applyFont="1" applyFill="1"/>
    <xf numFmtId="0" fontId="56" fillId="25" borderId="44" xfId="0" applyFont="1" applyFill="1" applyBorder="1" applyAlignment="1">
      <alignment vertical="center"/>
    </xf>
    <xf numFmtId="0" fontId="20" fillId="15" borderId="4" xfId="0" applyFont="1" applyFill="1" applyBorder="1" applyAlignment="1">
      <alignment vertical="justify"/>
    </xf>
    <xf numFmtId="0" fontId="20" fillId="15" borderId="0" xfId="0" applyFont="1" applyFill="1" applyBorder="1" applyAlignment="1">
      <alignment vertical="justify"/>
    </xf>
    <xf numFmtId="0" fontId="20" fillId="15" borderId="33" xfId="0" applyFont="1" applyFill="1" applyBorder="1" applyAlignment="1">
      <alignment vertical="justify"/>
    </xf>
    <xf numFmtId="0" fontId="8" fillId="9" borderId="71" xfId="0" applyFont="1" applyFill="1" applyBorder="1"/>
    <xf numFmtId="0" fontId="57" fillId="15" borderId="4" xfId="4" applyFont="1" applyFill="1" applyBorder="1" applyAlignment="1">
      <alignment vertical="center"/>
    </xf>
    <xf numFmtId="0" fontId="57" fillId="15" borderId="0" xfId="4" applyFont="1" applyFill="1" applyBorder="1" applyAlignment="1">
      <alignment vertical="center"/>
    </xf>
    <xf numFmtId="0" fontId="57" fillId="15" borderId="33" xfId="4" applyFont="1" applyFill="1" applyBorder="1" applyAlignment="1">
      <alignment vertical="center"/>
    </xf>
    <xf numFmtId="0" fontId="13" fillId="26" borderId="20" xfId="4" applyFont="1" applyFill="1" applyBorder="1" applyAlignment="1">
      <alignment horizontal="center"/>
    </xf>
    <xf numFmtId="0" fontId="24" fillId="26" borderId="34" xfId="4" applyFont="1" applyFill="1" applyBorder="1" applyAlignment="1">
      <alignment horizontal="left" vertical="center"/>
    </xf>
    <xf numFmtId="0" fontId="24" fillId="26" borderId="39" xfId="4" applyFont="1" applyFill="1" applyBorder="1" applyAlignment="1">
      <alignment horizontal="left" vertical="center"/>
    </xf>
    <xf numFmtId="0" fontId="24" fillId="26" borderId="34" xfId="4" applyFont="1" applyFill="1" applyBorder="1" applyAlignment="1">
      <alignment horizontal="center" vertical="center"/>
    </xf>
    <xf numFmtId="0" fontId="24" fillId="26" borderId="36" xfId="4" applyFont="1" applyFill="1" applyBorder="1" applyAlignment="1">
      <alignment horizontal="center" vertical="center"/>
    </xf>
    <xf numFmtId="0" fontId="15" fillId="26" borderId="49" xfId="4" applyFont="1" applyFill="1" applyBorder="1" applyAlignment="1">
      <alignment horizontal="center" vertical="justify"/>
    </xf>
    <xf numFmtId="0" fontId="15" fillId="26" borderId="56" xfId="4" applyFont="1" applyFill="1" applyBorder="1" applyAlignment="1">
      <alignment horizontal="center" vertical="justify"/>
    </xf>
    <xf numFmtId="0" fontId="15" fillId="26" borderId="41" xfId="4" applyFont="1" applyFill="1" applyBorder="1" applyAlignment="1">
      <alignment horizontal="center" vertical="justify"/>
    </xf>
    <xf numFmtId="0" fontId="16" fillId="0" borderId="70" xfId="4" applyFont="1" applyFill="1" applyBorder="1" applyAlignment="1">
      <alignment horizontal="center" vertical="justify"/>
    </xf>
    <xf numFmtId="0" fontId="16" fillId="0" borderId="21" xfId="4" applyFont="1" applyFill="1" applyBorder="1" applyAlignment="1">
      <alignment horizontal="center" vertical="justify"/>
    </xf>
    <xf numFmtId="0" fontId="16" fillId="0" borderId="60" xfId="4" applyFont="1" applyFill="1" applyBorder="1" applyAlignment="1">
      <alignment horizontal="center" vertical="justify"/>
    </xf>
    <xf numFmtId="0" fontId="13" fillId="26" borderId="36" xfId="4" applyFont="1" applyFill="1" applyBorder="1" applyAlignment="1">
      <alignment horizontal="center"/>
    </xf>
    <xf numFmtId="0" fontId="33" fillId="26" borderId="22" xfId="4" applyFont="1" applyFill="1" applyBorder="1" applyAlignment="1">
      <alignment horizontal="center" vertical="justify"/>
    </xf>
    <xf numFmtId="0" fontId="56" fillId="26" borderId="18" xfId="0" applyFont="1" applyFill="1" applyBorder="1" applyAlignment="1">
      <alignment vertical="center"/>
    </xf>
    <xf numFmtId="0" fontId="15" fillId="26" borderId="79" xfId="4" applyFont="1" applyFill="1" applyBorder="1" applyAlignment="1">
      <alignment horizontal="center" vertical="justify"/>
    </xf>
    <xf numFmtId="0" fontId="15" fillId="26" borderId="80" xfId="4" applyFont="1" applyFill="1" applyBorder="1" applyAlignment="1">
      <alignment horizontal="center" vertical="justify"/>
    </xf>
    <xf numFmtId="0" fontId="15" fillId="26" borderId="81" xfId="4" applyFont="1" applyFill="1" applyBorder="1" applyAlignment="1">
      <alignment horizontal="center" vertical="justify"/>
    </xf>
    <xf numFmtId="0" fontId="15" fillId="26" borderId="82" xfId="4" applyFont="1" applyFill="1" applyBorder="1" applyAlignment="1">
      <alignment horizontal="center" vertical="justify"/>
    </xf>
    <xf numFmtId="0" fontId="15" fillId="26" borderId="0" xfId="4" applyFont="1" applyFill="1" applyBorder="1" applyAlignment="1">
      <alignment horizontal="center" vertical="justify"/>
    </xf>
    <xf numFmtId="0" fontId="56" fillId="26" borderId="44" xfId="0" applyFont="1" applyFill="1" applyBorder="1" applyAlignment="1">
      <alignment vertical="center"/>
    </xf>
    <xf numFmtId="0" fontId="24" fillId="26" borderId="38" xfId="4" applyFont="1" applyFill="1" applyBorder="1" applyAlignment="1">
      <alignment horizontal="justify" vertical="center"/>
    </xf>
    <xf numFmtId="0" fontId="24" fillId="26" borderId="54" xfId="4" applyFont="1" applyFill="1" applyBorder="1" applyAlignment="1">
      <alignment horizontal="justify" vertical="center"/>
    </xf>
    <xf numFmtId="0" fontId="15" fillId="26" borderId="51" xfId="4" applyFont="1" applyFill="1" applyBorder="1" applyAlignment="1">
      <alignment horizontal="center" vertical="justify"/>
    </xf>
    <xf numFmtId="0" fontId="57" fillId="15" borderId="4" xfId="4" applyFont="1" applyFill="1" applyBorder="1" applyAlignment="1">
      <alignment vertical="top"/>
    </xf>
    <xf numFmtId="0" fontId="57" fillId="15" borderId="0" xfId="4" applyFont="1" applyFill="1" applyBorder="1" applyAlignment="1">
      <alignment vertical="top"/>
    </xf>
    <xf numFmtId="0" fontId="57" fillId="15" borderId="33" xfId="4" applyFont="1" applyFill="1" applyBorder="1" applyAlignment="1">
      <alignment vertical="top"/>
    </xf>
    <xf numFmtId="0" fontId="39" fillId="0" borderId="1" xfId="0" applyFont="1" applyBorder="1" applyAlignment="1">
      <alignment horizontal="left"/>
    </xf>
    <xf numFmtId="165" fontId="41" fillId="0" borderId="1" xfId="7" applyFont="1" applyBorder="1" applyAlignment="1">
      <alignment horizontal="center"/>
    </xf>
    <xf numFmtId="0" fontId="24" fillId="26" borderId="1" xfId="2" applyFont="1" applyFill="1" applyBorder="1" applyAlignment="1">
      <alignment horizontal="center" vertical="center"/>
    </xf>
    <xf numFmtId="0" fontId="13" fillId="0" borderId="57" xfId="4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/>
    </xf>
    <xf numFmtId="0" fontId="8" fillId="26" borderId="0" xfId="0" applyFont="1" applyFill="1" applyAlignment="1">
      <alignment vertical="center"/>
    </xf>
    <xf numFmtId="49" fontId="16" fillId="0" borderId="83" xfId="4" applyNumberFormat="1" applyFont="1" applyFill="1" applyBorder="1" applyAlignment="1">
      <alignment horizontal="center" vertical="center"/>
    </xf>
    <xf numFmtId="0" fontId="15" fillId="27" borderId="9" xfId="4" applyFont="1" applyFill="1" applyBorder="1" applyAlignment="1">
      <alignment horizontal="center" vertical="justify"/>
    </xf>
    <xf numFmtId="0" fontId="15" fillId="27" borderId="50" xfId="4" applyFont="1" applyFill="1" applyBorder="1" applyAlignment="1">
      <alignment horizontal="center" vertical="justify"/>
    </xf>
    <xf numFmtId="0" fontId="15" fillId="27" borderId="19" xfId="4" applyFont="1" applyFill="1" applyBorder="1" applyAlignment="1">
      <alignment horizontal="center" vertical="justify"/>
    </xf>
    <xf numFmtId="0" fontId="15" fillId="27" borderId="18" xfId="4" applyFont="1" applyFill="1" applyBorder="1" applyAlignment="1">
      <alignment horizontal="center" vertical="justify"/>
    </xf>
    <xf numFmtId="0" fontId="24" fillId="27" borderId="34" xfId="4" applyFont="1" applyFill="1" applyBorder="1" applyAlignment="1">
      <alignment horizontal="justify" vertical="center"/>
    </xf>
    <xf numFmtId="0" fontId="24" fillId="27" borderId="21" xfId="4" applyFont="1" applyFill="1" applyBorder="1" applyAlignment="1">
      <alignment horizontal="justify" vertical="center"/>
    </xf>
    <xf numFmtId="0" fontId="24" fillId="27" borderId="60" xfId="4" applyFont="1" applyFill="1" applyBorder="1" applyAlignment="1">
      <alignment horizontal="justify" vertical="center"/>
    </xf>
    <xf numFmtId="0" fontId="13" fillId="27" borderId="36" xfId="4" applyFont="1" applyFill="1" applyBorder="1" applyAlignment="1">
      <alignment horizontal="center"/>
    </xf>
    <xf numFmtId="0" fontId="33" fillId="27" borderId="22" xfId="4" applyFont="1" applyFill="1" applyBorder="1" applyAlignment="1">
      <alignment horizontal="center" vertical="justify"/>
    </xf>
    <xf numFmtId="0" fontId="24" fillId="27" borderId="34" xfId="4" applyFont="1" applyFill="1" applyBorder="1" applyAlignment="1">
      <alignment horizontal="center" vertical="center"/>
    </xf>
    <xf numFmtId="0" fontId="24" fillId="27" borderId="36" xfId="4" applyFont="1" applyFill="1" applyBorder="1" applyAlignment="1">
      <alignment horizontal="center" vertical="center"/>
    </xf>
    <xf numFmtId="0" fontId="15" fillId="27" borderId="79" xfId="4" applyFont="1" applyFill="1" applyBorder="1" applyAlignment="1">
      <alignment horizontal="center" vertical="justify"/>
    </xf>
    <xf numFmtId="0" fontId="15" fillId="27" borderId="80" xfId="4" applyFont="1" applyFill="1" applyBorder="1" applyAlignment="1">
      <alignment horizontal="center" vertical="justify"/>
    </xf>
    <xf numFmtId="0" fontId="15" fillId="27" borderId="81" xfId="4" applyFont="1" applyFill="1" applyBorder="1" applyAlignment="1">
      <alignment horizontal="center" vertical="justify"/>
    </xf>
    <xf numFmtId="0" fontId="13" fillId="27" borderId="20" xfId="4" applyFont="1" applyFill="1" applyBorder="1" applyAlignment="1">
      <alignment horizontal="center"/>
    </xf>
    <xf numFmtId="0" fontId="15" fillId="27" borderId="46" xfId="4" applyFont="1" applyFill="1" applyBorder="1" applyAlignment="1">
      <alignment horizontal="center" vertical="justify"/>
    </xf>
    <xf numFmtId="0" fontId="15" fillId="27" borderId="49" xfId="4" applyFont="1" applyFill="1" applyBorder="1" applyAlignment="1">
      <alignment horizontal="center" vertical="justify"/>
    </xf>
    <xf numFmtId="0" fontId="15" fillId="27" borderId="51" xfId="4" applyFont="1" applyFill="1" applyBorder="1" applyAlignment="1">
      <alignment horizontal="center" vertical="justify"/>
    </xf>
    <xf numFmtId="0" fontId="15" fillId="27" borderId="56" xfId="4" applyFont="1" applyFill="1" applyBorder="1" applyAlignment="1">
      <alignment horizontal="center" vertical="justify"/>
    </xf>
    <xf numFmtId="0" fontId="15" fillId="27" borderId="41" xfId="4" applyFont="1" applyFill="1" applyBorder="1" applyAlignment="1">
      <alignment horizontal="center" vertical="justify"/>
    </xf>
    <xf numFmtId="0" fontId="24" fillId="27" borderId="38" xfId="4" applyFont="1" applyFill="1" applyBorder="1" applyAlignment="1">
      <alignment horizontal="justify" vertical="center"/>
    </xf>
    <xf numFmtId="0" fontId="24" fillId="27" borderId="54" xfId="4" applyFont="1" applyFill="1" applyBorder="1" applyAlignment="1">
      <alignment horizontal="justify" vertical="center"/>
    </xf>
    <xf numFmtId="0" fontId="52" fillId="15" borderId="0" xfId="4" applyFont="1" applyFill="1" applyBorder="1" applyAlignment="1">
      <alignment vertical="center"/>
    </xf>
    <xf numFmtId="0" fontId="52" fillId="15" borderId="33" xfId="4" applyFont="1" applyFill="1" applyBorder="1" applyAlignment="1">
      <alignment vertical="center"/>
    </xf>
    <xf numFmtId="0" fontId="12" fillId="20" borderId="71" xfId="4" applyFont="1" applyFill="1" applyBorder="1" applyAlignment="1">
      <alignment horizontal="center" vertical="justify"/>
    </xf>
    <xf numFmtId="46" fontId="16" fillId="20" borderId="34" xfId="0" applyNumberFormat="1" applyFont="1" applyFill="1" applyBorder="1" applyAlignment="1">
      <alignment horizontal="center" vertical="center"/>
    </xf>
    <xf numFmtId="0" fontId="16" fillId="20" borderId="21" xfId="0" applyFont="1" applyFill="1" applyBorder="1" applyAlignment="1">
      <alignment horizontal="center" vertical="center"/>
    </xf>
    <xf numFmtId="0" fontId="16" fillId="20" borderId="39" xfId="0" applyFont="1" applyFill="1" applyBorder="1" applyAlignment="1">
      <alignment horizontal="center" vertical="center"/>
    </xf>
    <xf numFmtId="0" fontId="16" fillId="20" borderId="60" xfId="0" applyFont="1" applyFill="1" applyBorder="1" applyAlignment="1">
      <alignment horizontal="center" vertical="center"/>
    </xf>
    <xf numFmtId="0" fontId="16" fillId="20" borderId="2" xfId="4" applyFont="1" applyFill="1" applyBorder="1" applyAlignment="1">
      <alignment horizontal="center" vertical="justify"/>
    </xf>
    <xf numFmtId="0" fontId="12" fillId="20" borderId="2" xfId="4" applyFont="1" applyFill="1" applyBorder="1" applyAlignment="1">
      <alignment horizontal="center" vertical="justify"/>
    </xf>
    <xf numFmtId="0" fontId="60" fillId="0" borderId="31" xfId="0" applyFont="1" applyBorder="1" applyAlignment="1">
      <alignment horizontal="center" vertical="center"/>
    </xf>
    <xf numFmtId="0" fontId="24" fillId="9" borderId="0" xfId="0" applyFont="1" applyFill="1" applyBorder="1" applyAlignment="1">
      <alignment vertical="center"/>
    </xf>
    <xf numFmtId="0" fontId="61" fillId="0" borderId="31" xfId="0" applyFont="1" applyBorder="1" applyAlignment="1">
      <alignment horizontal="center" vertical="center"/>
    </xf>
    <xf numFmtId="0" fontId="60" fillId="0" borderId="13" xfId="0" applyFont="1" applyBorder="1" applyAlignment="1">
      <alignment horizontal="center" vertical="center"/>
    </xf>
    <xf numFmtId="0" fontId="61" fillId="0" borderId="13" xfId="0" applyFont="1" applyBorder="1" applyAlignment="1">
      <alignment horizontal="center" vertical="center"/>
    </xf>
    <xf numFmtId="0" fontId="13" fillId="0" borderId="53" xfId="0" applyFont="1" applyFill="1" applyBorder="1" applyAlignment="1">
      <alignment horizontal="center"/>
    </xf>
    <xf numFmtId="0" fontId="62" fillId="7" borderId="0" xfId="0" applyFont="1" applyFill="1" applyBorder="1"/>
    <xf numFmtId="0" fontId="63" fillId="0" borderId="1" xfId="0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/>
    </xf>
    <xf numFmtId="0" fontId="16" fillId="26" borderId="0" xfId="0" applyFont="1" applyFill="1" applyAlignment="1">
      <alignment vertical="center"/>
    </xf>
    <xf numFmtId="0" fontId="24" fillId="26" borderId="24" xfId="2" applyFont="1" applyFill="1" applyBorder="1" applyAlignment="1">
      <alignment vertical="center"/>
    </xf>
    <xf numFmtId="0" fontId="13" fillId="29" borderId="20" xfId="4" applyFont="1" applyFill="1" applyBorder="1" applyAlignment="1">
      <alignment horizontal="center"/>
    </xf>
    <xf numFmtId="0" fontId="24" fillId="29" borderId="34" xfId="4" applyFont="1" applyFill="1" applyBorder="1" applyAlignment="1">
      <alignment horizontal="center" vertical="center"/>
    </xf>
    <xf numFmtId="0" fontId="24" fillId="29" borderId="36" xfId="4" applyFont="1" applyFill="1" applyBorder="1" applyAlignment="1">
      <alignment horizontal="center" vertical="center"/>
    </xf>
    <xf numFmtId="0" fontId="15" fillId="29" borderId="49" xfId="4" applyFont="1" applyFill="1" applyBorder="1" applyAlignment="1">
      <alignment horizontal="center" vertical="justify"/>
    </xf>
    <xf numFmtId="0" fontId="15" fillId="29" borderId="56" xfId="4" applyFont="1" applyFill="1" applyBorder="1" applyAlignment="1">
      <alignment horizontal="center" vertical="justify"/>
    </xf>
    <xf numFmtId="0" fontId="24" fillId="29" borderId="38" xfId="4" applyFont="1" applyFill="1" applyBorder="1" applyAlignment="1">
      <alignment horizontal="justify" vertical="center"/>
    </xf>
    <xf numFmtId="0" fontId="24" fillId="29" borderId="54" xfId="4" applyFont="1" applyFill="1" applyBorder="1" applyAlignment="1">
      <alignment horizontal="justify" vertical="center"/>
    </xf>
    <xf numFmtId="46" fontId="24" fillId="7" borderId="34" xfId="0" applyNumberFormat="1" applyFont="1" applyFill="1" applyBorder="1" applyAlignment="1">
      <alignment horizontal="center" vertical="center"/>
    </xf>
    <xf numFmtId="0" fontId="24" fillId="7" borderId="21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/>
    </xf>
    <xf numFmtId="0" fontId="24" fillId="7" borderId="60" xfId="0" applyFont="1" applyFill="1" applyBorder="1" applyAlignment="1">
      <alignment horizontal="center" vertical="center"/>
    </xf>
    <xf numFmtId="0" fontId="63" fillId="0" borderId="1" xfId="0" applyFont="1" applyFill="1" applyBorder="1" applyAlignment="1">
      <alignment vertical="center"/>
    </xf>
    <xf numFmtId="0" fontId="58" fillId="0" borderId="1" xfId="0" applyFont="1" applyFill="1" applyBorder="1" applyAlignment="1">
      <alignment vertical="center"/>
    </xf>
    <xf numFmtId="0" fontId="58" fillId="0" borderId="1" xfId="0" applyFont="1" applyFill="1" applyBorder="1" applyAlignment="1">
      <alignment horizontal="left" vertical="center"/>
    </xf>
    <xf numFmtId="0" fontId="10" fillId="0" borderId="16" xfId="4" applyFont="1" applyFill="1" applyBorder="1" applyAlignment="1">
      <alignment horizontal="center"/>
    </xf>
    <xf numFmtId="0" fontId="32" fillId="7" borderId="6" xfId="4" applyFont="1" applyFill="1" applyBorder="1" applyAlignment="1"/>
    <xf numFmtId="0" fontId="32" fillId="7" borderId="43" xfId="4" applyFont="1" applyFill="1" applyBorder="1" applyAlignment="1"/>
    <xf numFmtId="0" fontId="24" fillId="30" borderId="34" xfId="4" applyFont="1" applyFill="1" applyBorder="1" applyAlignment="1">
      <alignment horizontal="justify" vertical="center"/>
    </xf>
    <xf numFmtId="0" fontId="24" fillId="30" borderId="21" xfId="4" applyFont="1" applyFill="1" applyBorder="1" applyAlignment="1">
      <alignment horizontal="justify" vertical="center"/>
    </xf>
    <xf numFmtId="0" fontId="24" fillId="30" borderId="60" xfId="4" applyFont="1" applyFill="1" applyBorder="1" applyAlignment="1">
      <alignment horizontal="justify" vertical="center"/>
    </xf>
    <xf numFmtId="0" fontId="15" fillId="30" borderId="50" xfId="4" applyFont="1" applyFill="1" applyBorder="1" applyAlignment="1">
      <alignment horizontal="center" vertical="justify"/>
    </xf>
    <xf numFmtId="0" fontId="15" fillId="30" borderId="19" xfId="4" applyFont="1" applyFill="1" applyBorder="1" applyAlignment="1">
      <alignment horizontal="center" vertical="justify"/>
    </xf>
    <xf numFmtId="0" fontId="13" fillId="30" borderId="20" xfId="4" applyFont="1" applyFill="1" applyBorder="1" applyAlignment="1">
      <alignment horizontal="center"/>
    </xf>
    <xf numFmtId="0" fontId="24" fillId="30" borderId="34" xfId="4" applyFont="1" applyFill="1" applyBorder="1" applyAlignment="1">
      <alignment horizontal="center" vertical="center"/>
    </xf>
    <xf numFmtId="0" fontId="24" fillId="30" borderId="36" xfId="4" applyFont="1" applyFill="1" applyBorder="1" applyAlignment="1">
      <alignment horizontal="center" vertical="center"/>
    </xf>
    <xf numFmtId="0" fontId="15" fillId="30" borderId="49" xfId="4" applyFont="1" applyFill="1" applyBorder="1" applyAlignment="1">
      <alignment horizontal="center" vertical="justify"/>
    </xf>
    <xf numFmtId="0" fontId="15" fillId="30" borderId="56" xfId="4" applyFont="1" applyFill="1" applyBorder="1" applyAlignment="1">
      <alignment horizontal="center" vertical="justify"/>
    </xf>
    <xf numFmtId="0" fontId="26" fillId="0" borderId="28" xfId="4" applyFont="1" applyFill="1" applyBorder="1" applyAlignment="1">
      <alignment horizontal="left" indent="1"/>
    </xf>
    <xf numFmtId="0" fontId="11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26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58" fillId="0" borderId="0" xfId="0" applyFont="1" applyAlignment="1">
      <alignment vertical="center"/>
    </xf>
    <xf numFmtId="0" fontId="15" fillId="30" borderId="51" xfId="4" applyFont="1" applyFill="1" applyBorder="1" applyAlignment="1">
      <alignment horizontal="center" vertical="justify"/>
    </xf>
    <xf numFmtId="0" fontId="13" fillId="11" borderId="20" xfId="4" applyFont="1" applyFill="1" applyBorder="1" applyAlignment="1">
      <alignment horizontal="center"/>
    </xf>
    <xf numFmtId="0" fontId="24" fillId="11" borderId="34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15" fillId="11" borderId="49" xfId="4" applyFont="1" applyFill="1" applyBorder="1" applyAlignment="1">
      <alignment horizontal="center" vertical="justify"/>
    </xf>
    <xf numFmtId="0" fontId="15" fillId="11" borderId="56" xfId="4" applyFont="1" applyFill="1" applyBorder="1" applyAlignment="1">
      <alignment horizontal="center" vertical="justify"/>
    </xf>
    <xf numFmtId="0" fontId="12" fillId="4" borderId="1" xfId="2" applyFont="1" applyFill="1" applyBorder="1" applyAlignment="1">
      <alignment horizontal="center"/>
    </xf>
    <xf numFmtId="17" fontId="12" fillId="4" borderId="1" xfId="2" applyNumberFormat="1" applyFont="1" applyFill="1" applyBorder="1" applyAlignment="1">
      <alignment horizontal="center"/>
    </xf>
    <xf numFmtId="0" fontId="66" fillId="0" borderId="1" xfId="0" applyFont="1" applyBorder="1" applyAlignment="1">
      <alignment vertical="center"/>
    </xf>
    <xf numFmtId="0" fontId="66" fillId="0" borderId="1" xfId="0" applyFont="1" applyBorder="1" applyAlignment="1">
      <alignment horizontal="left" vertical="center"/>
    </xf>
    <xf numFmtId="0" fontId="59" fillId="0" borderId="76" xfId="0" applyFont="1" applyBorder="1" applyAlignment="1">
      <alignment horizontal="left"/>
    </xf>
    <xf numFmtId="0" fontId="59" fillId="0" borderId="76" xfId="8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49" fontId="59" fillId="0" borderId="85" xfId="0" applyNumberFormat="1" applyFont="1" applyFill="1" applyBorder="1" applyAlignment="1">
      <alignment vertical="center"/>
    </xf>
    <xf numFmtId="0" fontId="59" fillId="0" borderId="1" xfId="0" applyFont="1" applyBorder="1"/>
    <xf numFmtId="0" fontId="12" fillId="7" borderId="2" xfId="4" applyFont="1" applyFill="1" applyBorder="1" applyAlignment="1">
      <alignment horizontal="center"/>
    </xf>
    <xf numFmtId="0" fontId="28" fillId="0" borderId="48" xfId="4" applyFont="1" applyFill="1" applyBorder="1" applyAlignment="1">
      <alignment horizontal="center" vertical="center" wrapText="1"/>
    </xf>
    <xf numFmtId="49" fontId="24" fillId="23" borderId="83" xfId="4" applyNumberFormat="1" applyFont="1" applyFill="1" applyBorder="1" applyAlignment="1">
      <alignment horizontal="center" vertical="center"/>
    </xf>
    <xf numFmtId="49" fontId="24" fillId="23" borderId="26" xfId="4" applyNumberFormat="1" applyFont="1" applyFill="1" applyBorder="1" applyAlignment="1">
      <alignment horizontal="center" vertical="center"/>
    </xf>
    <xf numFmtId="49" fontId="24" fillId="23" borderId="28" xfId="4" applyNumberFormat="1" applyFont="1" applyFill="1" applyBorder="1" applyAlignment="1">
      <alignment horizontal="center" vertical="center"/>
    </xf>
    <xf numFmtId="0" fontId="24" fillId="23" borderId="60" xfId="0" applyFont="1" applyFill="1" applyBorder="1" applyAlignment="1">
      <alignment horizontal="center" vertical="center"/>
    </xf>
    <xf numFmtId="0" fontId="13" fillId="0" borderId="5" xfId="0" applyFont="1" applyFill="1" applyBorder="1" applyAlignment="1"/>
    <xf numFmtId="49" fontId="59" fillId="0" borderId="76" xfId="0" applyNumberFormat="1" applyFont="1" applyFill="1" applyBorder="1" applyAlignment="1">
      <alignment vertical="center"/>
    </xf>
    <xf numFmtId="0" fontId="37" fillId="4" borderId="32" xfId="3" applyFont="1" applyFill="1" applyBorder="1" applyAlignment="1">
      <alignment horizontal="left" vertical="center"/>
    </xf>
    <xf numFmtId="0" fontId="37" fillId="4" borderId="1" xfId="3" applyFont="1" applyFill="1" applyBorder="1" applyAlignment="1">
      <alignment horizontal="left" vertical="center"/>
    </xf>
    <xf numFmtId="0" fontId="37" fillId="4" borderId="32" xfId="2" applyFont="1" applyFill="1" applyBorder="1" applyAlignment="1">
      <alignment horizontal="center" vertical="center"/>
    </xf>
    <xf numFmtId="0" fontId="37" fillId="4" borderId="1" xfId="2" applyFont="1" applyFill="1" applyBorder="1" applyAlignment="1">
      <alignment horizontal="center" vertical="center"/>
    </xf>
    <xf numFmtId="0" fontId="38" fillId="4" borderId="23" xfId="2" applyFont="1" applyFill="1" applyBorder="1" applyAlignment="1">
      <alignment horizontal="center"/>
    </xf>
    <xf numFmtId="0" fontId="38" fillId="4" borderId="48" xfId="2" applyFont="1" applyFill="1" applyBorder="1" applyAlignment="1">
      <alignment horizontal="center"/>
    </xf>
    <xf numFmtId="49" fontId="59" fillId="0" borderId="1" xfId="0" applyNumberFormat="1" applyFont="1" applyFill="1" applyBorder="1" applyAlignment="1">
      <alignment vertical="center"/>
    </xf>
    <xf numFmtId="0" fontId="58" fillId="0" borderId="65" xfId="0" applyFont="1" applyFill="1" applyBorder="1" applyAlignment="1">
      <alignment vertical="center"/>
    </xf>
    <xf numFmtId="0" fontId="67" fillId="0" borderId="1" xfId="0" applyFont="1" applyBorder="1" applyAlignment="1">
      <alignment vertical="center"/>
    </xf>
    <xf numFmtId="0" fontId="59" fillId="0" borderId="1" xfId="1" applyFont="1" applyBorder="1" applyAlignment="1">
      <alignment horizontal="left" vertical="center"/>
    </xf>
    <xf numFmtId="0" fontId="59" fillId="0" borderId="77" xfId="0" applyFont="1" applyBorder="1" applyAlignment="1">
      <alignment horizontal="left"/>
    </xf>
    <xf numFmtId="165" fontId="67" fillId="0" borderId="1" xfId="7" applyFont="1" applyFill="1" applyBorder="1" applyAlignment="1" applyProtection="1">
      <alignment horizontal="left"/>
    </xf>
    <xf numFmtId="0" fontId="67" fillId="0" borderId="1" xfId="0" applyFont="1" applyBorder="1" applyAlignment="1">
      <alignment horizontal="left" vertical="center"/>
    </xf>
    <xf numFmtId="0" fontId="58" fillId="0" borderId="65" xfId="0" applyFont="1" applyFill="1" applyBorder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8" fillId="0" borderId="0" xfId="0" applyFont="1" applyBorder="1" applyAlignment="1">
      <alignment vertical="center"/>
    </xf>
    <xf numFmtId="0" fontId="69" fillId="0" borderId="0" xfId="3" applyFont="1" applyAlignment="1">
      <alignment horizontal="left" vertical="center"/>
    </xf>
    <xf numFmtId="0" fontId="58" fillId="0" borderId="0" xfId="3" applyFont="1" applyAlignment="1">
      <alignment horizontal="left" vertical="center"/>
    </xf>
    <xf numFmtId="0" fontId="70" fillId="0" borderId="0" xfId="3" applyFont="1" applyAlignment="1">
      <alignment horizontal="left" vertical="center"/>
    </xf>
    <xf numFmtId="165" fontId="67" fillId="0" borderId="1" xfId="7" applyFont="1" applyBorder="1" applyAlignment="1">
      <alignment vertical="center"/>
    </xf>
    <xf numFmtId="0" fontId="37" fillId="4" borderId="32" xfId="3" applyFont="1" applyFill="1" applyBorder="1" applyAlignment="1">
      <alignment vertical="center"/>
    </xf>
    <xf numFmtId="0" fontId="37" fillId="4" borderId="1" xfId="3" applyFont="1" applyFill="1" applyBorder="1" applyAlignment="1">
      <alignment vertical="center"/>
    </xf>
    <xf numFmtId="0" fontId="37" fillId="0" borderId="1" xfId="3" applyFont="1" applyBorder="1" applyAlignment="1">
      <alignment vertical="center"/>
    </xf>
    <xf numFmtId="0" fontId="59" fillId="0" borderId="76" xfId="0" applyFont="1" applyBorder="1" applyAlignment="1"/>
    <xf numFmtId="0" fontId="59" fillId="0" borderId="75" xfId="0" applyFont="1" applyBorder="1" applyAlignment="1"/>
    <xf numFmtId="0" fontId="15" fillId="31" borderId="9" xfId="4" applyFont="1" applyFill="1" applyBorder="1" applyAlignment="1">
      <alignment horizontal="center" vertical="justify"/>
    </xf>
    <xf numFmtId="0" fontId="15" fillId="31" borderId="50" xfId="4" applyFont="1" applyFill="1" applyBorder="1" applyAlignment="1">
      <alignment horizontal="center" vertical="justify"/>
    </xf>
    <xf numFmtId="0" fontId="15" fillId="31" borderId="19" xfId="4" applyFont="1" applyFill="1" applyBorder="1" applyAlignment="1">
      <alignment horizontal="center" vertical="justify"/>
    </xf>
    <xf numFmtId="0" fontId="24" fillId="31" borderId="34" xfId="4" applyFont="1" applyFill="1" applyBorder="1" applyAlignment="1">
      <alignment horizontal="justify" vertical="center"/>
    </xf>
    <xf numFmtId="0" fontId="24" fillId="31" borderId="21" xfId="4" applyFont="1" applyFill="1" applyBorder="1" applyAlignment="1">
      <alignment horizontal="justify" vertical="center"/>
    </xf>
    <xf numFmtId="0" fontId="24" fillId="31" borderId="60" xfId="4" applyFont="1" applyFill="1" applyBorder="1" applyAlignment="1">
      <alignment horizontal="justify" vertical="center"/>
    </xf>
    <xf numFmtId="0" fontId="13" fillId="31" borderId="20" xfId="4" applyFont="1" applyFill="1" applyBorder="1" applyAlignment="1">
      <alignment horizontal="center"/>
    </xf>
    <xf numFmtId="0" fontId="33" fillId="31" borderId="6" xfId="4" applyFont="1" applyFill="1" applyBorder="1" applyAlignment="1">
      <alignment horizontal="center" vertical="justify"/>
    </xf>
    <xf numFmtId="0" fontId="12" fillId="20" borderId="27" xfId="4" applyFont="1" applyFill="1" applyBorder="1" applyAlignment="1">
      <alignment horizontal="center" vertical="justify"/>
    </xf>
    <xf numFmtId="0" fontId="12" fillId="20" borderId="28" xfId="4" applyFont="1" applyFill="1" applyBorder="1" applyAlignment="1">
      <alignment horizontal="center" vertical="justify"/>
    </xf>
    <xf numFmtId="0" fontId="21" fillId="20" borderId="22" xfId="4" applyFont="1" applyFill="1" applyBorder="1" applyAlignment="1">
      <alignment horizontal="center" vertical="justify"/>
    </xf>
    <xf numFmtId="49" fontId="8" fillId="0" borderId="87" xfId="4" applyNumberFormat="1" applyFont="1" applyFill="1" applyBorder="1" applyAlignment="1">
      <alignment horizontal="center" vertical="center"/>
    </xf>
    <xf numFmtId="49" fontId="16" fillId="28" borderId="13" xfId="4" applyNumberFormat="1" applyFont="1" applyFill="1" applyBorder="1" applyAlignment="1">
      <alignment horizontal="center" vertical="center"/>
    </xf>
    <xf numFmtId="49" fontId="16" fillId="28" borderId="1" xfId="4" applyNumberFormat="1" applyFont="1" applyFill="1" applyBorder="1" applyAlignment="1">
      <alignment horizontal="center" vertical="center"/>
    </xf>
    <xf numFmtId="49" fontId="16" fillId="28" borderId="81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0" fontId="42" fillId="0" borderId="0" xfId="3" applyFont="1" applyAlignment="1"/>
    <xf numFmtId="0" fontId="37" fillId="2" borderId="1" xfId="0" applyFont="1" applyFill="1" applyBorder="1" applyAlignment="1" applyProtection="1">
      <protection locked="0"/>
    </xf>
    <xf numFmtId="0" fontId="37" fillId="0" borderId="0" xfId="0" applyFont="1" applyAlignment="1"/>
    <xf numFmtId="0" fontId="59" fillId="0" borderId="77" xfId="0" applyFont="1" applyBorder="1" applyAlignment="1"/>
    <xf numFmtId="0" fontId="59" fillId="0" borderId="77" xfId="0" applyFont="1" applyFill="1" applyBorder="1" applyAlignment="1"/>
    <xf numFmtId="0" fontId="59" fillId="0" borderId="76" xfId="8" applyFont="1" applyBorder="1" applyAlignment="1"/>
    <xf numFmtId="0" fontId="59" fillId="0" borderId="1" xfId="0" applyFont="1" applyBorder="1" applyAlignment="1"/>
    <xf numFmtId="0" fontId="37" fillId="0" borderId="1" xfId="0" applyFont="1" applyFill="1" applyBorder="1" applyAlignment="1" applyProtection="1">
      <protection locked="0"/>
    </xf>
    <xf numFmtId="0" fontId="37" fillId="3" borderId="1" xfId="0" applyFont="1" applyFill="1" applyBorder="1" applyAlignment="1" applyProtection="1">
      <protection locked="0"/>
    </xf>
    <xf numFmtId="0" fontId="45" fillId="0" borderId="1" xfId="0" applyFont="1" applyBorder="1" applyAlignment="1"/>
    <xf numFmtId="0" fontId="37" fillId="0" borderId="1" xfId="2" applyFont="1" applyFill="1" applyBorder="1" applyAlignment="1"/>
    <xf numFmtId="0" fontId="66" fillId="0" borderId="76" xfId="0" applyFont="1" applyBorder="1" applyAlignment="1">
      <alignment vertical="center"/>
    </xf>
    <xf numFmtId="0" fontId="59" fillId="0" borderId="76" xfId="0" applyFont="1" applyBorder="1"/>
    <xf numFmtId="0" fontId="66" fillId="0" borderId="76" xfId="0" applyFont="1" applyBorder="1" applyAlignment="1">
      <alignment horizontal="left" vertical="center"/>
    </xf>
    <xf numFmtId="0" fontId="58" fillId="0" borderId="76" xfId="0" applyFont="1" applyFill="1" applyBorder="1" applyAlignment="1">
      <alignment vertical="center"/>
    </xf>
    <xf numFmtId="0" fontId="66" fillId="0" borderId="77" xfId="0" applyFont="1" applyBorder="1" applyAlignment="1">
      <alignment vertical="center"/>
    </xf>
    <xf numFmtId="0" fontId="13" fillId="32" borderId="20" xfId="4" applyFont="1" applyFill="1" applyBorder="1" applyAlignment="1">
      <alignment horizontal="center"/>
    </xf>
    <xf numFmtId="0" fontId="15" fillId="32" borderId="49" xfId="4" applyFont="1" applyFill="1" applyBorder="1" applyAlignment="1">
      <alignment horizontal="center" vertical="justify"/>
    </xf>
    <xf numFmtId="0" fontId="15" fillId="32" borderId="56" xfId="4" applyFont="1" applyFill="1" applyBorder="1" applyAlignment="1">
      <alignment horizontal="center" vertical="justify"/>
    </xf>
    <xf numFmtId="0" fontId="15" fillId="32" borderId="41" xfId="4" applyFont="1" applyFill="1" applyBorder="1" applyAlignment="1">
      <alignment horizontal="center" vertical="justify"/>
    </xf>
    <xf numFmtId="0" fontId="12" fillId="7" borderId="36" xfId="4" applyFont="1" applyFill="1" applyBorder="1" applyAlignment="1">
      <alignment horizontal="center" vertical="justify"/>
    </xf>
    <xf numFmtId="0" fontId="24" fillId="32" borderId="34" xfId="4" applyFont="1" applyFill="1" applyBorder="1" applyAlignment="1">
      <alignment horizontal="left" vertical="center"/>
    </xf>
    <xf numFmtId="0" fontId="24" fillId="32" borderId="39" xfId="4" applyFont="1" applyFill="1" applyBorder="1" applyAlignment="1">
      <alignment horizontal="left" vertical="center"/>
    </xf>
    <xf numFmtId="0" fontId="24" fillId="32" borderId="34" xfId="4" applyFont="1" applyFill="1" applyBorder="1" applyAlignment="1">
      <alignment horizontal="center" vertical="center"/>
    </xf>
    <xf numFmtId="0" fontId="24" fillId="32" borderId="36" xfId="4" applyFont="1" applyFill="1" applyBorder="1" applyAlignment="1">
      <alignment horizontal="center" vertical="center"/>
    </xf>
    <xf numFmtId="0" fontId="16" fillId="7" borderId="36" xfId="4" applyFont="1" applyFill="1" applyBorder="1" applyAlignment="1">
      <alignment vertical="justify"/>
    </xf>
    <xf numFmtId="49" fontId="59" fillId="0" borderId="76" xfId="0" applyNumberFormat="1" applyFont="1" applyFill="1" applyBorder="1" applyAlignment="1">
      <alignment horizontal="left" vertical="center"/>
    </xf>
    <xf numFmtId="0" fontId="58" fillId="0" borderId="76" xfId="0" applyFont="1" applyBorder="1" applyAlignment="1">
      <alignment vertical="center" wrapText="1"/>
    </xf>
    <xf numFmtId="49" fontId="24" fillId="0" borderId="38" xfId="4" applyNumberFormat="1" applyFont="1" applyFill="1" applyBorder="1" applyAlignment="1">
      <alignment horizontal="right" vertical="center"/>
    </xf>
    <xf numFmtId="0" fontId="24" fillId="0" borderId="48" xfId="4" applyFont="1" applyFill="1" applyBorder="1" applyAlignment="1">
      <alignment horizontal="center" vertical="center"/>
    </xf>
    <xf numFmtId="0" fontId="24" fillId="0" borderId="35" xfId="4" applyFont="1" applyFill="1" applyBorder="1" applyAlignment="1">
      <alignment horizontal="left" vertical="center"/>
    </xf>
    <xf numFmtId="0" fontId="24" fillId="0" borderId="18" xfId="4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0" fontId="59" fillId="0" borderId="75" xfId="0" applyFont="1" applyBorder="1" applyAlignment="1">
      <alignment horizontal="left"/>
    </xf>
    <xf numFmtId="0" fontId="74" fillId="0" borderId="18" xfId="4" applyFont="1" applyFill="1" applyBorder="1" applyAlignment="1">
      <alignment horizontal="center" vertical="center" wrapText="1"/>
    </xf>
    <xf numFmtId="0" fontId="50" fillId="15" borderId="4" xfId="0" applyFont="1" applyFill="1" applyBorder="1" applyAlignment="1">
      <alignment horizontal="justify" vertical="center"/>
    </xf>
    <xf numFmtId="0" fontId="50" fillId="15" borderId="0" xfId="0" applyFont="1" applyFill="1" applyBorder="1" applyAlignment="1">
      <alignment horizontal="justify" vertical="center"/>
    </xf>
    <xf numFmtId="0" fontId="50" fillId="15" borderId="33" xfId="0" applyFont="1" applyFill="1" applyBorder="1" applyAlignment="1">
      <alignment horizontal="justify" vertical="center"/>
    </xf>
    <xf numFmtId="0" fontId="33" fillId="29" borderId="20" xfId="4" applyFont="1" applyFill="1" applyBorder="1" applyAlignment="1">
      <alignment horizontal="center" vertical="justify"/>
    </xf>
    <xf numFmtId="0" fontId="33" fillId="17" borderId="20" xfId="4" applyFont="1" applyFill="1" applyBorder="1" applyAlignment="1">
      <alignment horizontal="center" vertical="justify"/>
    </xf>
    <xf numFmtId="0" fontId="33" fillId="26" borderId="6" xfId="4" applyFont="1" applyFill="1" applyBorder="1" applyAlignment="1">
      <alignment horizontal="center" vertical="justify"/>
    </xf>
    <xf numFmtId="0" fontId="18" fillId="0" borderId="52" xfId="0" applyFont="1" applyFill="1" applyBorder="1"/>
    <xf numFmtId="0" fontId="12" fillId="7" borderId="3" xfId="4" applyFont="1" applyFill="1" applyBorder="1" applyAlignment="1">
      <alignment horizontal="center" vertical="justify"/>
    </xf>
    <xf numFmtId="46" fontId="16" fillId="7" borderId="38" xfId="0" applyNumberFormat="1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54" xfId="0" applyFont="1" applyFill="1" applyBorder="1" applyAlignment="1">
      <alignment horizontal="center" vertical="center"/>
    </xf>
    <xf numFmtId="0" fontId="29" fillId="20" borderId="48" xfId="0" applyFont="1" applyFill="1" applyBorder="1" applyAlignment="1">
      <alignment horizontal="center" vertical="center"/>
    </xf>
    <xf numFmtId="0" fontId="29" fillId="20" borderId="18" xfId="0" applyFont="1" applyFill="1" applyBorder="1" applyAlignment="1">
      <alignment horizontal="center" vertical="center"/>
    </xf>
    <xf numFmtId="0" fontId="24" fillId="20" borderId="48" xfId="0" applyFont="1" applyFill="1" applyBorder="1" applyAlignment="1">
      <alignment horizontal="center" vertical="center"/>
    </xf>
    <xf numFmtId="0" fontId="24" fillId="20" borderId="18" xfId="0" applyFont="1" applyFill="1" applyBorder="1" applyAlignment="1">
      <alignment horizontal="center" vertical="center"/>
    </xf>
    <xf numFmtId="0" fontId="13" fillId="15" borderId="4" xfId="0" applyFont="1" applyFill="1" applyBorder="1" applyAlignment="1">
      <alignment vertical="justify" textRotation="90"/>
    </xf>
    <xf numFmtId="0" fontId="59" fillId="0" borderId="90" xfId="0" applyFont="1" applyBorder="1" applyAlignment="1">
      <alignment horizontal="left"/>
    </xf>
    <xf numFmtId="0" fontId="16" fillId="0" borderId="12" xfId="2" applyFont="1" applyFill="1" applyBorder="1" applyAlignment="1">
      <alignment horizontal="center" vertical="center"/>
    </xf>
    <xf numFmtId="0" fontId="24" fillId="26" borderId="12" xfId="2" applyFont="1" applyFill="1" applyBorder="1" applyAlignment="1">
      <alignment horizontal="center" vertical="center"/>
    </xf>
    <xf numFmtId="0" fontId="77" fillId="0" borderId="0" xfId="2" applyFont="1" applyBorder="1" applyAlignment="1">
      <alignment vertical="center"/>
    </xf>
    <xf numFmtId="0" fontId="77" fillId="0" borderId="0" xfId="2" applyFont="1" applyBorder="1" applyAlignment="1">
      <alignment horizontal="right" vertical="center"/>
    </xf>
    <xf numFmtId="0" fontId="78" fillId="0" borderId="0" xfId="0" applyFont="1" applyBorder="1" applyAlignment="1">
      <alignment vertical="center"/>
    </xf>
    <xf numFmtId="0" fontId="79" fillId="0" borderId="0" xfId="0" applyFont="1" applyAlignment="1">
      <alignment vertical="center"/>
    </xf>
    <xf numFmtId="0" fontId="79" fillId="0" borderId="0" xfId="0" applyFont="1" applyBorder="1" applyAlignment="1">
      <alignment vertical="center"/>
    </xf>
    <xf numFmtId="0" fontId="77" fillId="0" borderId="0" xfId="0" applyFont="1" applyBorder="1" applyAlignment="1">
      <alignment horizontal="right" vertical="center"/>
    </xf>
    <xf numFmtId="0" fontId="80" fillId="0" borderId="0" xfId="0" applyFont="1" applyAlignment="1">
      <alignment vertical="center"/>
    </xf>
    <xf numFmtId="0" fontId="80" fillId="0" borderId="0" xfId="0" applyFont="1" applyAlignment="1">
      <alignment horizontal="right" vertical="center"/>
    </xf>
    <xf numFmtId="0" fontId="80" fillId="0" borderId="0" xfId="0" applyFont="1" applyBorder="1" applyAlignment="1">
      <alignment vertical="center"/>
    </xf>
    <xf numFmtId="0" fontId="81" fillId="0" borderId="0" xfId="0" applyFont="1" applyAlignment="1">
      <alignment vertical="center"/>
    </xf>
    <xf numFmtId="0" fontId="82" fillId="0" borderId="0" xfId="0" applyFont="1" applyAlignment="1">
      <alignment vertical="center"/>
    </xf>
    <xf numFmtId="0" fontId="84" fillId="0" borderId="0" xfId="0" applyFont="1" applyAlignment="1">
      <alignment vertical="center"/>
    </xf>
    <xf numFmtId="0" fontId="85" fillId="8" borderId="1" xfId="0" applyFont="1" applyFill="1" applyBorder="1" applyAlignment="1">
      <alignment horizontal="center" vertical="center"/>
    </xf>
    <xf numFmtId="14" fontId="85" fillId="8" borderId="1" xfId="0" applyNumberFormat="1" applyFont="1" applyFill="1" applyBorder="1" applyAlignment="1">
      <alignment horizontal="center" vertical="center"/>
    </xf>
    <xf numFmtId="164" fontId="85" fillId="8" borderId="1" xfId="0" applyNumberFormat="1" applyFont="1" applyFill="1" applyBorder="1" applyAlignment="1">
      <alignment horizontal="center" vertical="center"/>
    </xf>
    <xf numFmtId="0" fontId="87" fillId="8" borderId="16" xfId="0" applyFont="1" applyFill="1" applyBorder="1" applyAlignment="1">
      <alignment horizontal="center" vertical="center"/>
    </xf>
    <xf numFmtId="0" fontId="89" fillId="0" borderId="1" xfId="0" applyFont="1" applyFill="1" applyBorder="1" applyAlignment="1">
      <alignment horizontal="left" vertical="center"/>
    </xf>
    <xf numFmtId="0" fontId="89" fillId="0" borderId="1" xfId="2" applyFont="1" applyFill="1" applyBorder="1" applyAlignment="1">
      <alignment horizontal="center" vertical="center"/>
    </xf>
    <xf numFmtId="0" fontId="89" fillId="0" borderId="1" xfId="6" applyFont="1" applyBorder="1" applyAlignment="1">
      <alignment horizontal="center" vertical="center"/>
    </xf>
    <xf numFmtId="0" fontId="93" fillId="0" borderId="1" xfId="0" applyFont="1" applyBorder="1" applyAlignment="1">
      <alignment horizontal="left" vertical="center"/>
    </xf>
    <xf numFmtId="0" fontId="90" fillId="0" borderId="1" xfId="0" applyFont="1" applyBorder="1" applyAlignment="1">
      <alignment horizontal="center" vertical="center"/>
    </xf>
    <xf numFmtId="166" fontId="92" fillId="20" borderId="1" xfId="0" applyNumberFormat="1" applyFont="1" applyFill="1" applyBorder="1" applyAlignment="1">
      <alignment horizontal="center" vertical="center"/>
    </xf>
    <xf numFmtId="0" fontId="96" fillId="0" borderId="0" xfId="0" applyFont="1" applyAlignment="1">
      <alignment vertical="center"/>
    </xf>
    <xf numFmtId="0" fontId="93" fillId="0" borderId="76" xfId="0" applyFont="1" applyBorder="1" applyAlignment="1">
      <alignment horizontal="left" vertical="center"/>
    </xf>
    <xf numFmtId="0" fontId="93" fillId="0" borderId="77" xfId="0" applyFont="1" applyBorder="1" applyAlignment="1">
      <alignment horizontal="left" vertical="center"/>
    </xf>
    <xf numFmtId="0" fontId="94" fillId="0" borderId="1" xfId="0" applyFont="1" applyBorder="1" applyAlignment="1">
      <alignment horizontal="left" vertical="center"/>
    </xf>
    <xf numFmtId="0" fontId="94" fillId="0" borderId="1" xfId="0" applyFont="1" applyBorder="1" applyAlignment="1">
      <alignment vertical="center"/>
    </xf>
    <xf numFmtId="0" fontId="94" fillId="0" borderId="1" xfId="0" applyFont="1" applyBorder="1" applyAlignment="1">
      <alignment horizontal="center" vertical="center"/>
    </xf>
    <xf numFmtId="0" fontId="89" fillId="0" borderId="1" xfId="3" applyFont="1" applyBorder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6" fillId="25" borderId="0" xfId="0" applyFont="1" applyFill="1" applyAlignment="1">
      <alignment vertical="center"/>
    </xf>
    <xf numFmtId="165" fontId="94" fillId="0" borderId="1" xfId="7" applyFont="1" applyBorder="1" applyAlignment="1">
      <alignment horizontal="left" vertical="center"/>
    </xf>
    <xf numFmtId="0" fontId="94" fillId="0" borderId="1" xfId="0" applyFont="1" applyFill="1" applyBorder="1" applyAlignment="1">
      <alignment horizontal="left" vertical="center"/>
    </xf>
    <xf numFmtId="0" fontId="89" fillId="0" borderId="1" xfId="0" applyFont="1" applyBorder="1" applyAlignment="1">
      <alignment horizontal="left" vertical="center"/>
    </xf>
    <xf numFmtId="165" fontId="94" fillId="0" borderId="1" xfId="7" applyFont="1" applyBorder="1" applyAlignment="1">
      <alignment horizontal="center" vertical="center"/>
    </xf>
    <xf numFmtId="0" fontId="97" fillId="0" borderId="0" xfId="0" applyFont="1" applyAlignment="1">
      <alignment vertical="center"/>
    </xf>
    <xf numFmtId="0" fontId="90" fillId="0" borderId="0" xfId="0" applyFont="1" applyAlignment="1">
      <alignment vertical="center"/>
    </xf>
    <xf numFmtId="0" fontId="90" fillId="26" borderId="0" xfId="0" applyFont="1" applyFill="1" applyAlignment="1">
      <alignment vertical="center"/>
    </xf>
    <xf numFmtId="0" fontId="90" fillId="0" borderId="0" xfId="0" applyFont="1" applyBorder="1" applyAlignment="1">
      <alignment vertical="center"/>
    </xf>
    <xf numFmtId="0" fontId="99" fillId="0" borderId="0" xfId="0" applyFont="1" applyBorder="1" applyAlignment="1">
      <alignment vertical="center"/>
    </xf>
    <xf numFmtId="0" fontId="95" fillId="0" borderId="1" xfId="0" applyFont="1" applyBorder="1" applyAlignment="1">
      <alignment horizontal="left" vertical="center"/>
    </xf>
    <xf numFmtId="165" fontId="94" fillId="0" borderId="1" xfId="7" applyFont="1" applyFill="1" applyBorder="1" applyAlignment="1" applyProtection="1">
      <alignment horizontal="left" vertical="center"/>
    </xf>
    <xf numFmtId="0" fontId="89" fillId="0" borderId="65" xfId="0" applyFont="1" applyFill="1" applyBorder="1" applyAlignment="1">
      <alignment horizontal="left" vertical="center"/>
    </xf>
    <xf numFmtId="0" fontId="91" fillId="16" borderId="2" xfId="3" applyFont="1" applyFill="1" applyBorder="1" applyAlignment="1">
      <alignment horizontal="left" vertical="center"/>
    </xf>
    <xf numFmtId="0" fontId="100" fillId="0" borderId="0" xfId="3" applyFont="1" applyAlignment="1">
      <alignment horizontal="left" vertical="center"/>
    </xf>
    <xf numFmtId="0" fontId="89" fillId="0" borderId="0" xfId="3" applyFont="1" applyAlignment="1">
      <alignment horizontal="center" vertical="center"/>
    </xf>
    <xf numFmtId="0" fontId="89" fillId="0" borderId="0" xfId="0" applyFont="1" applyAlignment="1">
      <alignment vertical="center"/>
    </xf>
    <xf numFmtId="0" fontId="89" fillId="0" borderId="0" xfId="0" applyFont="1" applyAlignment="1">
      <alignment horizontal="left" vertical="center"/>
    </xf>
    <xf numFmtId="0" fontId="91" fillId="0" borderId="0" xfId="3" applyFont="1" applyAlignment="1">
      <alignment horizontal="left" vertical="center"/>
    </xf>
    <xf numFmtId="0" fontId="91" fillId="4" borderId="23" xfId="2" applyFont="1" applyFill="1" applyBorder="1" applyAlignment="1">
      <alignment vertical="center"/>
    </xf>
    <xf numFmtId="0" fontId="91" fillId="4" borderId="48" xfId="2" applyFont="1" applyFill="1" applyBorder="1" applyAlignment="1">
      <alignment vertical="center"/>
    </xf>
    <xf numFmtId="0" fontId="89" fillId="4" borderId="1" xfId="2" applyFont="1" applyFill="1" applyBorder="1" applyAlignment="1">
      <alignment horizontal="center" vertical="center"/>
    </xf>
    <xf numFmtId="17" fontId="89" fillId="4" borderId="1" xfId="2" applyNumberFormat="1" applyFont="1" applyFill="1" applyBorder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95" fillId="0" borderId="1" xfId="1" applyFont="1" applyBorder="1" applyAlignment="1">
      <alignment horizontal="left" vertical="center"/>
    </xf>
    <xf numFmtId="0" fontId="95" fillId="0" borderId="76" xfId="0" applyFont="1" applyBorder="1" applyAlignment="1">
      <alignment horizontal="left" vertical="center"/>
    </xf>
    <xf numFmtId="0" fontId="95" fillId="0" borderId="77" xfId="0" applyFont="1" applyBorder="1" applyAlignment="1">
      <alignment horizontal="left" vertical="center"/>
    </xf>
    <xf numFmtId="0" fontId="89" fillId="0" borderId="1" xfId="0" applyFont="1" applyFill="1" applyBorder="1" applyAlignment="1">
      <alignment horizontal="center" vertical="center"/>
    </xf>
    <xf numFmtId="0" fontId="89" fillId="3" borderId="1" xfId="0" applyFont="1" applyFill="1" applyBorder="1" applyAlignment="1" applyProtection="1">
      <alignment horizontal="left" vertical="center"/>
      <protection locked="0"/>
    </xf>
    <xf numFmtId="0" fontId="10" fillId="9" borderId="4" xfId="4" applyFont="1" applyFill="1" applyBorder="1" applyAlignment="1"/>
    <xf numFmtId="0" fontId="16" fillId="9" borderId="4" xfId="4" applyFont="1" applyFill="1" applyBorder="1"/>
    <xf numFmtId="0" fontId="38" fillId="27" borderId="1" xfId="2" applyFont="1" applyFill="1" applyBorder="1" applyAlignment="1">
      <alignment horizontal="center"/>
    </xf>
    <xf numFmtId="0" fontId="103" fillId="25" borderId="7" xfId="2" applyFont="1" applyFill="1" applyBorder="1" applyAlignment="1">
      <alignment horizontal="center" vertical="center"/>
    </xf>
    <xf numFmtId="0" fontId="104" fillId="25" borderId="0" xfId="0" applyFont="1" applyFill="1" applyAlignment="1">
      <alignment vertical="center"/>
    </xf>
    <xf numFmtId="0" fontId="103" fillId="25" borderId="24" xfId="2" applyFont="1" applyFill="1" applyBorder="1" applyAlignment="1">
      <alignment vertical="center"/>
    </xf>
    <xf numFmtId="0" fontId="103" fillId="25" borderId="1" xfId="2" applyFont="1" applyFill="1" applyBorder="1" applyAlignment="1">
      <alignment horizontal="center" vertical="center"/>
    </xf>
    <xf numFmtId="0" fontId="89" fillId="0" borderId="1" xfId="6" applyFont="1" applyFill="1" applyBorder="1" applyAlignment="1">
      <alignment horizontal="center" vertical="center"/>
    </xf>
    <xf numFmtId="0" fontId="107" fillId="25" borderId="34" xfId="4" applyFont="1" applyFill="1" applyBorder="1" applyAlignment="1">
      <alignment horizontal="justify" vertical="center"/>
    </xf>
    <xf numFmtId="0" fontId="107" fillId="25" borderId="21" xfId="4" applyFont="1" applyFill="1" applyBorder="1" applyAlignment="1">
      <alignment horizontal="justify" vertical="center"/>
    </xf>
    <xf numFmtId="0" fontId="107" fillId="25" borderId="60" xfId="4" applyFont="1" applyFill="1" applyBorder="1" applyAlignment="1">
      <alignment horizontal="justify" vertical="center"/>
    </xf>
    <xf numFmtId="0" fontId="108" fillId="25" borderId="20" xfId="4" applyFont="1" applyFill="1" applyBorder="1" applyAlignment="1">
      <alignment horizontal="center"/>
    </xf>
    <xf numFmtId="0" fontId="109" fillId="25" borderId="9" xfId="4" applyFont="1" applyFill="1" applyBorder="1" applyAlignment="1">
      <alignment horizontal="center" vertical="justify"/>
    </xf>
    <xf numFmtId="0" fontId="109" fillId="25" borderId="50" xfId="4" applyFont="1" applyFill="1" applyBorder="1" applyAlignment="1">
      <alignment horizontal="center" vertical="justify"/>
    </xf>
    <xf numFmtId="0" fontId="109" fillId="25" borderId="19" xfId="4" applyFont="1" applyFill="1" applyBorder="1" applyAlignment="1">
      <alignment horizontal="center" vertical="justify"/>
    </xf>
    <xf numFmtId="0" fontId="109" fillId="25" borderId="44" xfId="4" applyFont="1" applyFill="1" applyBorder="1" applyAlignment="1">
      <alignment horizontal="center" vertical="justify"/>
    </xf>
    <xf numFmtId="0" fontId="107" fillId="25" borderId="34" xfId="4" applyFont="1" applyFill="1" applyBorder="1" applyAlignment="1">
      <alignment horizontal="center" vertical="center"/>
    </xf>
    <xf numFmtId="0" fontId="107" fillId="25" borderId="36" xfId="4" applyFont="1" applyFill="1" applyBorder="1" applyAlignment="1">
      <alignment horizontal="center" vertical="center"/>
    </xf>
    <xf numFmtId="0" fontId="109" fillId="25" borderId="49" xfId="4" applyFont="1" applyFill="1" applyBorder="1" applyAlignment="1">
      <alignment horizontal="center" vertical="justify"/>
    </xf>
    <xf numFmtId="0" fontId="109" fillId="25" borderId="56" xfId="4" applyFont="1" applyFill="1" applyBorder="1" applyAlignment="1">
      <alignment horizontal="center" vertical="justify"/>
    </xf>
    <xf numFmtId="0" fontId="109" fillId="25" borderId="41" xfId="4" applyFont="1" applyFill="1" applyBorder="1" applyAlignment="1">
      <alignment horizontal="center" vertical="justify"/>
    </xf>
    <xf numFmtId="0" fontId="108" fillId="25" borderId="36" xfId="4" applyFont="1" applyFill="1" applyBorder="1" applyAlignment="1">
      <alignment horizontal="center"/>
    </xf>
    <xf numFmtId="0" fontId="106" fillId="25" borderId="22" xfId="4" applyFont="1" applyFill="1" applyBorder="1" applyAlignment="1">
      <alignment horizontal="center" vertical="justify"/>
    </xf>
    <xf numFmtId="0" fontId="107" fillId="25" borderId="39" xfId="4" applyFont="1" applyFill="1" applyBorder="1" applyAlignment="1">
      <alignment horizontal="justify" vertical="center"/>
    </xf>
    <xf numFmtId="0" fontId="111" fillId="25" borderId="18" xfId="0" applyFont="1" applyFill="1" applyBorder="1" applyAlignment="1">
      <alignment vertical="center"/>
    </xf>
    <xf numFmtId="0" fontId="109" fillId="25" borderId="79" xfId="4" applyFont="1" applyFill="1" applyBorder="1" applyAlignment="1">
      <alignment horizontal="center" vertical="justify"/>
    </xf>
    <xf numFmtId="0" fontId="109" fillId="25" borderId="80" xfId="4" applyFont="1" applyFill="1" applyBorder="1" applyAlignment="1">
      <alignment horizontal="center" vertical="justify"/>
    </xf>
    <xf numFmtId="0" fontId="109" fillId="25" borderId="81" xfId="4" applyFont="1" applyFill="1" applyBorder="1" applyAlignment="1">
      <alignment horizontal="center" vertical="justify"/>
    </xf>
    <xf numFmtId="0" fontId="112" fillId="25" borderId="71" xfId="4" applyFont="1" applyFill="1" applyBorder="1" applyAlignment="1">
      <alignment horizontal="center" vertical="justify"/>
    </xf>
    <xf numFmtId="0" fontId="109" fillId="25" borderId="82" xfId="4" applyFont="1" applyFill="1" applyBorder="1" applyAlignment="1">
      <alignment horizontal="center" vertical="justify"/>
    </xf>
    <xf numFmtId="0" fontId="109" fillId="25" borderId="0" xfId="4" applyFont="1" applyFill="1" applyBorder="1" applyAlignment="1">
      <alignment horizontal="center" vertical="justify"/>
    </xf>
    <xf numFmtId="0" fontId="18" fillId="9" borderId="0" xfId="0" applyFont="1" applyFill="1" applyBorder="1"/>
    <xf numFmtId="0" fontId="109" fillId="25" borderId="46" xfId="4" applyFont="1" applyFill="1" applyBorder="1" applyAlignment="1">
      <alignment horizontal="center" vertical="justify"/>
    </xf>
    <xf numFmtId="0" fontId="107" fillId="25" borderId="38" xfId="4" applyFont="1" applyFill="1" applyBorder="1" applyAlignment="1">
      <alignment horizontal="justify" vertical="center"/>
    </xf>
    <xf numFmtId="0" fontId="107" fillId="25" borderId="54" xfId="4" applyFont="1" applyFill="1" applyBorder="1" applyAlignment="1">
      <alignment horizontal="justify" vertical="center"/>
    </xf>
    <xf numFmtId="0" fontId="15" fillId="29" borderId="64" xfId="4" applyFont="1" applyFill="1" applyBorder="1" applyAlignment="1">
      <alignment horizontal="center" vertical="justify"/>
    </xf>
    <xf numFmtId="0" fontId="15" fillId="30" borderId="64" xfId="4" applyFont="1" applyFill="1" applyBorder="1" applyAlignment="1">
      <alignment horizontal="center" vertical="justify"/>
    </xf>
    <xf numFmtId="0" fontId="8" fillId="15" borderId="3" xfId="0" applyFont="1" applyFill="1" applyBorder="1" applyAlignment="1"/>
    <xf numFmtId="0" fontId="8" fillId="15" borderId="41" xfId="0" applyFont="1" applyFill="1" applyBorder="1" applyAlignment="1"/>
    <xf numFmtId="0" fontId="8" fillId="15" borderId="42" xfId="0" applyFont="1" applyFill="1" applyBorder="1" applyAlignment="1"/>
    <xf numFmtId="0" fontId="16" fillId="0" borderId="43" xfId="4" applyFont="1" applyFill="1" applyBorder="1" applyAlignment="1">
      <alignment horizontal="center" vertical="center"/>
    </xf>
    <xf numFmtId="0" fontId="16" fillId="0" borderId="29" xfId="4" applyFont="1" applyFill="1" applyBorder="1" applyAlignment="1">
      <alignment horizontal="left" vertical="center"/>
    </xf>
    <xf numFmtId="0" fontId="29" fillId="20" borderId="30" xfId="0" applyFont="1" applyFill="1" applyBorder="1" applyAlignment="1">
      <alignment horizontal="center" vertical="center"/>
    </xf>
    <xf numFmtId="0" fontId="109" fillId="25" borderId="51" xfId="4" applyFont="1" applyFill="1" applyBorder="1" applyAlignment="1">
      <alignment horizontal="center" vertical="justify"/>
    </xf>
    <xf numFmtId="0" fontId="37" fillId="27" borderId="0" xfId="0" applyFont="1" applyFill="1"/>
    <xf numFmtId="0" fontId="38" fillId="27" borderId="36" xfId="2" applyFont="1" applyFill="1" applyBorder="1" applyAlignment="1">
      <alignment horizontal="center"/>
    </xf>
    <xf numFmtId="0" fontId="38" fillId="27" borderId="12" xfId="2" applyFont="1" applyFill="1" applyBorder="1" applyAlignment="1">
      <alignment horizontal="center"/>
    </xf>
    <xf numFmtId="0" fontId="38" fillId="27" borderId="24" xfId="2" applyFont="1" applyFill="1" applyBorder="1" applyAlignment="1">
      <alignment horizontal="center"/>
    </xf>
    <xf numFmtId="0" fontId="37" fillId="0" borderId="12" xfId="2" quotePrefix="1" applyFont="1" applyFill="1" applyBorder="1" applyAlignment="1">
      <alignment horizontal="center"/>
    </xf>
    <xf numFmtId="0" fontId="37" fillId="0" borderId="12" xfId="6" applyFont="1" applyFill="1" applyBorder="1" applyAlignment="1">
      <alignment horizontal="center"/>
    </xf>
    <xf numFmtId="0" fontId="58" fillId="0" borderId="76" xfId="0" applyFont="1" applyBorder="1" applyAlignment="1">
      <alignment vertical="center"/>
    </xf>
    <xf numFmtId="0" fontId="58" fillId="0" borderId="77" xfId="0" applyFont="1" applyBorder="1" applyAlignment="1"/>
    <xf numFmtId="49" fontId="16" fillId="0" borderId="88" xfId="4" applyNumberFormat="1" applyFont="1" applyFill="1" applyBorder="1" applyAlignment="1">
      <alignment horizontal="center" vertical="center"/>
    </xf>
    <xf numFmtId="49" fontId="16" fillId="0" borderId="6" xfId="4" applyNumberFormat="1" applyFont="1" applyFill="1" applyBorder="1" applyAlignment="1">
      <alignment horizontal="right" vertical="center"/>
    </xf>
    <xf numFmtId="49" fontId="16" fillId="23" borderId="18" xfId="4" applyNumberFormat="1" applyFont="1" applyFill="1" applyBorder="1" applyAlignment="1">
      <alignment horizontal="center" vertical="center"/>
    </xf>
    <xf numFmtId="0" fontId="16" fillId="20" borderId="59" xfId="0" applyFont="1" applyFill="1" applyBorder="1" applyAlignment="1">
      <alignment horizontal="center" vertical="center"/>
    </xf>
    <xf numFmtId="49" fontId="16" fillId="0" borderId="56" xfId="4" applyNumberFormat="1" applyFont="1" applyFill="1" applyBorder="1" applyAlignment="1">
      <alignment horizontal="center" vertical="center"/>
    </xf>
    <xf numFmtId="49" fontId="16" fillId="0" borderId="66" xfId="4" applyNumberFormat="1" applyFont="1" applyFill="1" applyBorder="1" applyAlignment="1">
      <alignment horizontal="center" vertical="center"/>
    </xf>
    <xf numFmtId="49" fontId="16" fillId="0" borderId="91" xfId="4" applyNumberFormat="1" applyFont="1" applyFill="1" applyBorder="1" applyAlignment="1">
      <alignment horizontal="center" vertical="center"/>
    </xf>
    <xf numFmtId="49" fontId="16" fillId="0" borderId="55" xfId="4" applyNumberFormat="1" applyFont="1" applyFill="1" applyBorder="1" applyAlignment="1">
      <alignment horizontal="center" vertical="center"/>
    </xf>
    <xf numFmtId="49" fontId="16" fillId="0" borderId="53" xfId="4" applyNumberFormat="1" applyFont="1" applyFill="1" applyBorder="1" applyAlignment="1">
      <alignment horizontal="center" vertical="center"/>
    </xf>
    <xf numFmtId="49" fontId="16" fillId="0" borderId="8" xfId="4" applyNumberFormat="1" applyFont="1" applyFill="1" applyBorder="1" applyAlignment="1">
      <alignment horizontal="center" vertical="center"/>
    </xf>
    <xf numFmtId="49" fontId="16" fillId="0" borderId="28" xfId="4" applyNumberFormat="1" applyFont="1" applyFill="1" applyBorder="1" applyAlignment="1">
      <alignment horizontal="center" vertical="center"/>
    </xf>
    <xf numFmtId="49" fontId="16" fillId="0" borderId="69" xfId="4" applyNumberFormat="1" applyFont="1" applyFill="1" applyBorder="1" applyAlignment="1">
      <alignment horizontal="center" vertical="center"/>
    </xf>
    <xf numFmtId="49" fontId="16" fillId="23" borderId="43" xfId="4" applyNumberFormat="1" applyFont="1" applyFill="1" applyBorder="1" applyAlignment="1">
      <alignment horizontal="center" vertical="center"/>
    </xf>
    <xf numFmtId="49" fontId="16" fillId="23" borderId="36" xfId="4" applyNumberFormat="1" applyFont="1" applyFill="1" applyBorder="1" applyAlignment="1">
      <alignment horizontal="center" vertical="center"/>
    </xf>
    <xf numFmtId="0" fontId="72" fillId="7" borderId="36" xfId="0" applyFont="1" applyFill="1" applyBorder="1" applyAlignment="1">
      <alignment horizontal="center"/>
    </xf>
    <xf numFmtId="0" fontId="114" fillId="0" borderId="0" xfId="0" applyFont="1" applyAlignment="1">
      <alignment vertical="center"/>
    </xf>
    <xf numFmtId="0" fontId="77" fillId="0" borderId="0" xfId="2" applyFont="1" applyBorder="1" applyAlignment="1">
      <alignment horizontal="left" vertical="center"/>
    </xf>
    <xf numFmtId="0" fontId="115" fillId="0" borderId="0" xfId="0" applyFont="1" applyAlignment="1">
      <alignment vertical="center"/>
    </xf>
    <xf numFmtId="0" fontId="115" fillId="0" borderId="0" xfId="0" applyFont="1" applyBorder="1" applyAlignment="1">
      <alignment vertical="center"/>
    </xf>
    <xf numFmtId="0" fontId="116" fillId="0" borderId="0" xfId="0" applyFont="1" applyAlignment="1">
      <alignment vertical="center"/>
    </xf>
    <xf numFmtId="0" fontId="117" fillId="0" borderId="0" xfId="0" applyFont="1" applyAlignment="1">
      <alignment vertical="center"/>
    </xf>
    <xf numFmtId="14" fontId="87" fillId="8" borderId="1" xfId="0" applyNumberFormat="1" applyFont="1" applyFill="1" applyBorder="1" applyAlignment="1">
      <alignment horizontal="center" vertical="center"/>
    </xf>
    <xf numFmtId="164" fontId="87" fillId="8" borderId="1" xfId="0" applyNumberFormat="1" applyFont="1" applyFill="1" applyBorder="1" applyAlignment="1">
      <alignment horizontal="center" vertical="center"/>
    </xf>
    <xf numFmtId="0" fontId="89" fillId="19" borderId="0" xfId="0" applyFont="1" applyFill="1" applyAlignment="1">
      <alignment vertical="center"/>
    </xf>
    <xf numFmtId="0" fontId="15" fillId="26" borderId="9" xfId="4" applyFont="1" applyFill="1" applyBorder="1" applyAlignment="1">
      <alignment horizontal="center" vertical="justify"/>
    </xf>
    <xf numFmtId="0" fontId="15" fillId="26" borderId="19" xfId="4" applyFont="1" applyFill="1" applyBorder="1" applyAlignment="1">
      <alignment horizontal="center" vertical="justify"/>
    </xf>
    <xf numFmtId="0" fontId="26" fillId="0" borderId="65" xfId="4" applyFont="1" applyFill="1" applyBorder="1" applyAlignment="1">
      <alignment horizontal="left" indent="1"/>
    </xf>
    <xf numFmtId="0" fontId="8" fillId="0" borderId="40" xfId="4" applyFont="1" applyFill="1" applyBorder="1" applyAlignment="1">
      <alignment horizontal="center"/>
    </xf>
    <xf numFmtId="0" fontId="8" fillId="0" borderId="65" xfId="4" applyFont="1" applyFill="1" applyBorder="1" applyAlignment="1">
      <alignment horizontal="center"/>
    </xf>
    <xf numFmtId="0" fontId="26" fillId="0" borderId="39" xfId="4" applyFont="1" applyFill="1" applyBorder="1" applyAlignment="1">
      <alignment horizontal="center"/>
    </xf>
    <xf numFmtId="0" fontId="11" fillId="0" borderId="45" xfId="0" applyFont="1" applyFill="1" applyBorder="1"/>
    <xf numFmtId="0" fontId="26" fillId="0" borderId="21" xfId="4" applyFont="1" applyFill="1" applyBorder="1" applyAlignment="1">
      <alignment horizontal="center"/>
    </xf>
    <xf numFmtId="0" fontId="62" fillId="7" borderId="2" xfId="0" applyFont="1" applyFill="1" applyBorder="1"/>
    <xf numFmtId="0" fontId="49" fillId="15" borderId="4" xfId="0" applyFont="1" applyFill="1" applyBorder="1" applyAlignment="1">
      <alignment horizontal="center"/>
    </xf>
    <xf numFmtId="0" fontId="118" fillId="15" borderId="4" xfId="4" applyFont="1" applyFill="1" applyBorder="1" applyAlignment="1">
      <alignment vertical="center"/>
    </xf>
    <xf numFmtId="0" fontId="24" fillId="26" borderId="34" xfId="4" applyFont="1" applyFill="1" applyBorder="1" applyAlignment="1">
      <alignment horizontal="justify" vertical="center"/>
    </xf>
    <xf numFmtId="0" fontId="24" fillId="26" borderId="21" xfId="4" applyFont="1" applyFill="1" applyBorder="1" applyAlignment="1">
      <alignment horizontal="justify" vertical="center"/>
    </xf>
    <xf numFmtId="0" fontId="24" fillId="26" borderId="60" xfId="4" applyFont="1" applyFill="1" applyBorder="1" applyAlignment="1">
      <alignment horizontal="justify" vertical="center"/>
    </xf>
    <xf numFmtId="0" fontId="15" fillId="26" borderId="50" xfId="4" applyFont="1" applyFill="1" applyBorder="1" applyAlignment="1">
      <alignment horizontal="center" vertical="justify"/>
    </xf>
    <xf numFmtId="0" fontId="15" fillId="26" borderId="44" xfId="4" applyFont="1" applyFill="1" applyBorder="1" applyAlignment="1">
      <alignment horizontal="center" vertical="justify"/>
    </xf>
    <xf numFmtId="165" fontId="67" fillId="0" borderId="76" xfId="7" applyFont="1" applyFill="1" applyBorder="1" applyAlignment="1" applyProtection="1">
      <alignment horizontal="left"/>
    </xf>
    <xf numFmtId="0" fontId="41" fillId="0" borderId="76" xfId="0" applyFont="1" applyFill="1" applyBorder="1" applyAlignment="1">
      <alignment horizontal="left"/>
    </xf>
    <xf numFmtId="0" fontId="58" fillId="0" borderId="76" xfId="0" applyFont="1" applyFill="1" applyBorder="1" applyAlignment="1">
      <alignment horizontal="left"/>
    </xf>
    <xf numFmtId="165" fontId="67" fillId="0" borderId="77" xfId="7" applyFont="1" applyFill="1" applyBorder="1" applyAlignment="1" applyProtection="1">
      <alignment horizontal="left"/>
    </xf>
    <xf numFmtId="0" fontId="41" fillId="0" borderId="77" xfId="0" applyFont="1" applyFill="1" applyBorder="1" applyAlignment="1">
      <alignment horizontal="left"/>
    </xf>
    <xf numFmtId="0" fontId="40" fillId="0" borderId="77" xfId="1" applyFont="1" applyFill="1" applyBorder="1" applyAlignment="1">
      <alignment horizontal="left" vertical="center"/>
    </xf>
    <xf numFmtId="0" fontId="66" fillId="0" borderId="77" xfId="0" applyFont="1" applyBorder="1" applyAlignment="1">
      <alignment horizontal="left" vertical="center"/>
    </xf>
    <xf numFmtId="0" fontId="94" fillId="0" borderId="76" xfId="0" applyFont="1" applyBorder="1" applyAlignment="1">
      <alignment horizontal="left" vertical="center"/>
    </xf>
    <xf numFmtId="0" fontId="94" fillId="0" borderId="77" xfId="0" applyFont="1" applyBorder="1" applyAlignment="1">
      <alignment horizontal="left" vertical="center"/>
    </xf>
    <xf numFmtId="0" fontId="33" fillId="27" borderId="6" xfId="4" applyFont="1" applyFill="1" applyBorder="1" applyAlignment="1">
      <alignment horizontal="center" vertical="justify"/>
    </xf>
    <xf numFmtId="0" fontId="66" fillId="0" borderId="85" xfId="0" applyFont="1" applyBorder="1" applyAlignment="1">
      <alignment horizontal="left" vertical="center"/>
    </xf>
    <xf numFmtId="0" fontId="59" fillId="0" borderId="77" xfId="8" applyFont="1" applyBorder="1" applyAlignment="1"/>
    <xf numFmtId="0" fontId="58" fillId="0" borderId="77" xfId="0" applyFont="1" applyFill="1" applyBorder="1" applyAlignment="1">
      <alignment vertical="center"/>
    </xf>
    <xf numFmtId="0" fontId="58" fillId="0" borderId="25" xfId="0" applyFont="1" applyFill="1" applyBorder="1" applyAlignment="1">
      <alignment vertical="center"/>
    </xf>
    <xf numFmtId="0" fontId="18" fillId="0" borderId="25" xfId="0" applyFont="1" applyFill="1" applyBorder="1"/>
    <xf numFmtId="49" fontId="16" fillId="23" borderId="44" xfId="4" applyNumberFormat="1" applyFont="1" applyFill="1" applyBorder="1" applyAlignment="1">
      <alignment horizontal="center" vertical="center"/>
    </xf>
    <xf numFmtId="49" fontId="16" fillId="0" borderId="81" xfId="4" applyNumberFormat="1" applyFont="1" applyFill="1" applyBorder="1" applyAlignment="1">
      <alignment horizontal="center" vertical="center"/>
    </xf>
    <xf numFmtId="49" fontId="16" fillId="0" borderId="41" xfId="4" applyNumberFormat="1" applyFont="1" applyFill="1" applyBorder="1" applyAlignment="1">
      <alignment horizontal="center" vertical="center"/>
    </xf>
    <xf numFmtId="0" fontId="12" fillId="7" borderId="71" xfId="4" applyFont="1" applyFill="1" applyBorder="1" applyAlignment="1">
      <alignment horizontal="center" vertical="justify"/>
    </xf>
    <xf numFmtId="0" fontId="16" fillId="7" borderId="59" xfId="0" applyFont="1" applyFill="1" applyBorder="1" applyAlignment="1">
      <alignment horizontal="center" vertical="center"/>
    </xf>
    <xf numFmtId="0" fontId="16" fillId="7" borderId="21" xfId="4" applyFont="1" applyFill="1" applyBorder="1" applyAlignment="1">
      <alignment horizontal="center" vertical="justify"/>
    </xf>
    <xf numFmtId="0" fontId="16" fillId="7" borderId="34" xfId="4" applyFont="1" applyFill="1" applyBorder="1" applyAlignment="1">
      <alignment horizontal="center" vertical="justify"/>
    </xf>
    <xf numFmtId="0" fontId="16" fillId="7" borderId="60" xfId="4" applyFont="1" applyFill="1" applyBorder="1" applyAlignment="1">
      <alignment horizontal="center" vertical="justify"/>
    </xf>
    <xf numFmtId="0" fontId="89" fillId="0" borderId="76" xfId="0" applyFont="1" applyFill="1" applyBorder="1" applyAlignment="1">
      <alignment horizontal="left" vertical="center"/>
    </xf>
    <xf numFmtId="0" fontId="89" fillId="0" borderId="77" xfId="0" applyFont="1" applyFill="1" applyBorder="1" applyAlignment="1">
      <alignment horizontal="left" vertical="center"/>
    </xf>
    <xf numFmtId="0" fontId="24" fillId="31" borderId="34" xfId="4" applyFont="1" applyFill="1" applyBorder="1" applyAlignment="1">
      <alignment horizontal="center" vertical="center"/>
    </xf>
    <xf numFmtId="0" fontId="24" fillId="31" borderId="36" xfId="4" applyFont="1" applyFill="1" applyBorder="1" applyAlignment="1">
      <alignment horizontal="center" vertical="center"/>
    </xf>
    <xf numFmtId="0" fontId="15" fillId="31" borderId="49" xfId="4" applyFont="1" applyFill="1" applyBorder="1" applyAlignment="1">
      <alignment horizontal="center" vertical="justify"/>
    </xf>
    <xf numFmtId="49" fontId="59" fillId="0" borderId="77" xfId="0" applyNumberFormat="1" applyFont="1" applyFill="1" applyBorder="1" applyAlignment="1">
      <alignment vertical="center"/>
    </xf>
    <xf numFmtId="0" fontId="59" fillId="0" borderId="1" xfId="8" applyFont="1" applyBorder="1" applyAlignment="1">
      <alignment horizontal="left"/>
    </xf>
    <xf numFmtId="0" fontId="59" fillId="0" borderId="1" xfId="8" applyFont="1" applyBorder="1" applyAlignment="1"/>
    <xf numFmtId="0" fontId="59" fillId="0" borderId="1" xfId="0" applyFont="1" applyFill="1" applyBorder="1" applyAlignment="1"/>
    <xf numFmtId="0" fontId="37" fillId="2" borderId="25" xfId="0" applyFont="1" applyFill="1" applyBorder="1" applyAlignment="1" applyProtection="1">
      <protection locked="0"/>
    </xf>
    <xf numFmtId="0" fontId="46" fillId="0" borderId="1" xfId="0" applyFont="1" applyBorder="1" applyAlignment="1"/>
    <xf numFmtId="0" fontId="45" fillId="0" borderId="12" xfId="0" applyFont="1" applyBorder="1" applyAlignment="1">
      <alignment horizontal="left"/>
    </xf>
    <xf numFmtId="0" fontId="45" fillId="0" borderId="12" xfId="0" applyFont="1" applyBorder="1" applyAlignment="1"/>
    <xf numFmtId="0" fontId="38" fillId="0" borderId="0" xfId="0" applyFont="1" applyFill="1" applyBorder="1"/>
    <xf numFmtId="0" fontId="0" fillId="0" borderId="0" xfId="0" applyFill="1" applyBorder="1"/>
    <xf numFmtId="0" fontId="122" fillId="0" borderId="0" xfId="2" applyFont="1" applyBorder="1" applyAlignment="1">
      <alignment vertical="center"/>
    </xf>
    <xf numFmtId="0" fontId="122" fillId="0" borderId="0" xfId="2" applyFont="1" applyBorder="1" applyAlignment="1">
      <alignment horizontal="left" vertical="center"/>
    </xf>
    <xf numFmtId="0" fontId="123" fillId="0" borderId="0" xfId="0" applyFont="1" applyBorder="1" applyAlignment="1">
      <alignment vertical="center"/>
    </xf>
    <xf numFmtId="0" fontId="124" fillId="0" borderId="0" xfId="0" applyFont="1" applyAlignment="1">
      <alignment vertical="center"/>
    </xf>
    <xf numFmtId="0" fontId="124" fillId="0" borderId="0" xfId="0" applyFont="1" applyAlignment="1">
      <alignment horizontal="right"/>
    </xf>
    <xf numFmtId="0" fontId="122" fillId="0" borderId="0" xfId="2" applyFont="1" applyBorder="1" applyAlignment="1">
      <alignment horizontal="right" vertical="center"/>
    </xf>
    <xf numFmtId="0" fontId="125" fillId="0" borderId="0" xfId="0" applyFont="1" applyAlignment="1">
      <alignment vertical="center"/>
    </xf>
    <xf numFmtId="0" fontId="125" fillId="0" borderId="0" xfId="0" applyFont="1" applyAlignment="1">
      <alignment horizontal="left" vertical="center"/>
    </xf>
    <xf numFmtId="0" fontId="125" fillId="0" borderId="0" xfId="0" applyFont="1" applyAlignment="1">
      <alignment horizontal="right" vertical="center"/>
    </xf>
    <xf numFmtId="0" fontId="125" fillId="0" borderId="0" xfId="0" applyFont="1" applyBorder="1" applyAlignment="1">
      <alignment horizontal="right" vertical="center"/>
    </xf>
    <xf numFmtId="0" fontId="125" fillId="0" borderId="0" xfId="0" applyFont="1" applyBorder="1" applyAlignment="1">
      <alignment vertical="center"/>
    </xf>
    <xf numFmtId="0" fontId="127" fillId="0" borderId="0" xfId="0" applyFont="1"/>
    <xf numFmtId="0" fontId="127" fillId="0" borderId="0" xfId="0" applyFont="1" applyBorder="1"/>
    <xf numFmtId="0" fontId="58" fillId="0" borderId="1" xfId="2" applyFont="1" applyFill="1" applyBorder="1" applyAlignment="1">
      <alignment horizontal="center"/>
    </xf>
    <xf numFmtId="0" fontId="58" fillId="0" borderId="1" xfId="6" applyFont="1" applyBorder="1" applyAlignment="1">
      <alignment horizontal="center"/>
    </xf>
    <xf numFmtId="0" fontId="68" fillId="19" borderId="1" xfId="2" applyFont="1" applyFill="1" applyBorder="1" applyAlignment="1">
      <alignment horizontal="center"/>
    </xf>
    <xf numFmtId="0" fontId="58" fillId="0" borderId="1" xfId="3" applyFont="1" applyFill="1" applyBorder="1" applyAlignment="1">
      <alignment horizontal="center"/>
    </xf>
    <xf numFmtId="0" fontId="58" fillId="0" borderId="1" xfId="2" quotePrefix="1" applyFont="1" applyFill="1" applyBorder="1" applyAlignment="1">
      <alignment horizontal="center"/>
    </xf>
    <xf numFmtId="0" fontId="58" fillId="0" borderId="1" xfId="0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center"/>
    </xf>
    <xf numFmtId="0" fontId="58" fillId="2" borderId="1" xfId="0" applyFont="1" applyFill="1" applyBorder="1" applyAlignment="1" applyProtection="1">
      <alignment horizontal="left"/>
      <protection locked="0"/>
    </xf>
    <xf numFmtId="0" fontId="58" fillId="2" borderId="1" xfId="0" applyFont="1" applyFill="1" applyBorder="1" applyAlignment="1" applyProtection="1">
      <protection locked="0"/>
    </xf>
    <xf numFmtId="0" fontId="58" fillId="0" borderId="1" xfId="6" applyFont="1" applyFill="1" applyBorder="1" applyAlignment="1">
      <alignment horizontal="center"/>
    </xf>
    <xf numFmtId="49" fontId="59" fillId="24" borderId="1" xfId="0" applyNumberFormat="1" applyFont="1" applyFill="1" applyBorder="1" applyAlignment="1"/>
    <xf numFmtId="0" fontId="58" fillId="0" borderId="1" xfId="3" applyFont="1" applyBorder="1" applyAlignment="1">
      <alignment horizontal="center"/>
    </xf>
    <xf numFmtId="0" fontId="58" fillId="19" borderId="0" xfId="0" applyFont="1" applyFill="1" applyAlignment="1">
      <alignment vertical="center"/>
    </xf>
    <xf numFmtId="0" fontId="129" fillId="0" borderId="0" xfId="0" applyFont="1" applyFill="1" applyAlignment="1">
      <alignment vertical="center"/>
    </xf>
    <xf numFmtId="0" fontId="6" fillId="0" borderId="0" xfId="0" applyFont="1"/>
    <xf numFmtId="0" fontId="58" fillId="2" borderId="76" xfId="0" applyFont="1" applyFill="1" applyBorder="1" applyAlignment="1" applyProtection="1">
      <alignment horizontal="left"/>
      <protection locked="0"/>
    </xf>
    <xf numFmtId="0" fontId="5" fillId="0" borderId="0" xfId="0" applyFont="1"/>
    <xf numFmtId="0" fontId="130" fillId="0" borderId="0" xfId="0" applyFont="1" applyAlignment="1">
      <alignment horizontal="center"/>
    </xf>
    <xf numFmtId="0" fontId="58" fillId="27" borderId="0" xfId="0" applyFont="1" applyFill="1" applyAlignment="1">
      <alignment vertical="center"/>
    </xf>
    <xf numFmtId="0" fontId="6" fillId="0" borderId="0" xfId="0" applyFont="1" applyAlignment="1">
      <alignment horizontal="center"/>
    </xf>
    <xf numFmtId="0" fontId="131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58" fillId="0" borderId="0" xfId="3" applyFont="1" applyAlignment="1">
      <alignment horizontal="left"/>
    </xf>
    <xf numFmtId="0" fontId="70" fillId="0" borderId="0" xfId="3" applyFont="1" applyAlignment="1"/>
    <xf numFmtId="0" fontId="58" fillId="0" borderId="0" xfId="3" applyFont="1" applyAlignment="1">
      <alignment horizontal="center"/>
    </xf>
    <xf numFmtId="0" fontId="58" fillId="19" borderId="0" xfId="0" applyFont="1" applyFill="1"/>
    <xf numFmtId="0" fontId="71" fillId="0" borderId="2" xfId="3" applyFont="1" applyBorder="1" applyAlignment="1">
      <alignment horizontal="left"/>
    </xf>
    <xf numFmtId="0" fontId="68" fillId="0" borderId="0" xfId="3" applyFont="1" applyAlignment="1"/>
    <xf numFmtId="0" fontId="58" fillId="4" borderId="32" xfId="3" applyFont="1" applyFill="1" applyBorder="1" applyAlignment="1">
      <alignment horizontal="left" vertical="center"/>
    </xf>
    <xf numFmtId="0" fontId="58" fillId="4" borderId="32" xfId="3" applyFont="1" applyFill="1" applyBorder="1" applyAlignment="1">
      <alignment vertical="center"/>
    </xf>
    <xf numFmtId="0" fontId="58" fillId="4" borderId="32" xfId="2" applyFont="1" applyFill="1" applyBorder="1" applyAlignment="1">
      <alignment horizontal="center" vertical="center"/>
    </xf>
    <xf numFmtId="0" fontId="68" fillId="4" borderId="23" xfId="2" applyFont="1" applyFill="1" applyBorder="1" applyAlignment="1">
      <alignment horizontal="center"/>
    </xf>
    <xf numFmtId="0" fontId="68" fillId="4" borderId="48" xfId="2" applyFont="1" applyFill="1" applyBorder="1" applyAlignment="1">
      <alignment horizontal="center"/>
    </xf>
    <xf numFmtId="0" fontId="68" fillId="19" borderId="24" xfId="2" applyFont="1" applyFill="1" applyBorder="1" applyAlignment="1">
      <alignment horizontal="center"/>
    </xf>
    <xf numFmtId="0" fontId="58" fillId="4" borderId="1" xfId="3" applyFont="1" applyFill="1" applyBorder="1" applyAlignment="1">
      <alignment horizontal="left" vertical="center"/>
    </xf>
    <xf numFmtId="0" fontId="58" fillId="4" borderId="1" xfId="3" applyFont="1" applyFill="1" applyBorder="1" applyAlignment="1">
      <alignment vertical="center"/>
    </xf>
    <xf numFmtId="0" fontId="58" fillId="4" borderId="1" xfId="2" applyFont="1" applyFill="1" applyBorder="1" applyAlignment="1">
      <alignment horizontal="center" vertical="center"/>
    </xf>
    <xf numFmtId="0" fontId="58" fillId="4" borderId="1" xfId="2" applyFont="1" applyFill="1" applyBorder="1" applyAlignment="1">
      <alignment horizontal="center"/>
    </xf>
    <xf numFmtId="17" fontId="58" fillId="4" borderId="1" xfId="2" applyNumberFormat="1" applyFont="1" applyFill="1" applyBorder="1" applyAlignment="1">
      <alignment horizontal="center"/>
    </xf>
    <xf numFmtId="0" fontId="68" fillId="0" borderId="0" xfId="0" applyFont="1"/>
    <xf numFmtId="0" fontId="68" fillId="0" borderId="0" xfId="0" applyFont="1" applyFill="1"/>
    <xf numFmtId="0" fontId="58" fillId="0" borderId="0" xfId="0" applyFont="1" applyFill="1"/>
    <xf numFmtId="0" fontId="58" fillId="2" borderId="76" xfId="0" applyFont="1" applyFill="1" applyBorder="1" applyAlignment="1" applyProtection="1">
      <protection locked="0"/>
    </xf>
    <xf numFmtId="0" fontId="58" fillId="0" borderId="0" xfId="0" applyFont="1" applyFill="1" applyBorder="1"/>
    <xf numFmtId="0" fontId="58" fillId="0" borderId="1" xfId="0" applyFont="1" applyFill="1" applyBorder="1" applyAlignment="1" applyProtection="1">
      <alignment horizontal="left"/>
      <protection locked="0"/>
    </xf>
    <xf numFmtId="0" fontId="58" fillId="0" borderId="1" xfId="0" applyFont="1" applyFill="1" applyBorder="1" applyAlignment="1" applyProtection="1">
      <protection locked="0"/>
    </xf>
    <xf numFmtId="49" fontId="59" fillId="24" borderId="85" xfId="0" applyNumberFormat="1" applyFont="1" applyFill="1" applyBorder="1" applyAlignment="1"/>
    <xf numFmtId="49" fontId="59" fillId="24" borderId="76" xfId="0" applyNumberFormat="1" applyFont="1" applyFill="1" applyBorder="1" applyAlignment="1"/>
    <xf numFmtId="0" fontId="58" fillId="3" borderId="1" xfId="0" applyFont="1" applyFill="1" applyBorder="1" applyAlignment="1" applyProtection="1">
      <alignment horizontal="left"/>
      <protection locked="0"/>
    </xf>
    <xf numFmtId="0" fontId="58" fillId="3" borderId="1" xfId="0" applyFont="1" applyFill="1" applyBorder="1" applyAlignment="1" applyProtection="1">
      <protection locked="0"/>
    </xf>
    <xf numFmtId="0" fontId="58" fillId="0" borderId="0" xfId="0" applyFont="1" applyFill="1" applyBorder="1" applyAlignment="1" applyProtection="1">
      <alignment horizontal="center"/>
      <protection locked="0"/>
    </xf>
    <xf numFmtId="0" fontId="58" fillId="0" borderId="0" xfId="2" applyFont="1" applyFill="1" applyBorder="1" applyAlignment="1">
      <alignment horizontal="center"/>
    </xf>
    <xf numFmtId="0" fontId="58" fillId="0" borderId="0" xfId="6" applyFont="1" applyFill="1" applyBorder="1" applyAlignment="1">
      <alignment horizontal="center"/>
    </xf>
    <xf numFmtId="0" fontId="58" fillId="0" borderId="40" xfId="2" applyFont="1" applyFill="1" applyBorder="1" applyAlignment="1">
      <alignment horizontal="center"/>
    </xf>
    <xf numFmtId="0" fontId="58" fillId="0" borderId="12" xfId="2" quotePrefix="1" applyFont="1" applyFill="1" applyBorder="1" applyAlignment="1">
      <alignment horizontal="center"/>
    </xf>
    <xf numFmtId="0" fontId="58" fillId="0" borderId="12" xfId="6" applyFont="1" applyFill="1" applyBorder="1" applyAlignment="1">
      <alignment horizontal="center"/>
    </xf>
    <xf numFmtId="0" fontId="58" fillId="0" borderId="12" xfId="2" applyFont="1" applyFill="1" applyBorder="1" applyAlignment="1">
      <alignment horizontal="center"/>
    </xf>
    <xf numFmtId="0" fontId="68" fillId="19" borderId="12" xfId="2" applyFont="1" applyFill="1" applyBorder="1" applyAlignment="1">
      <alignment horizontal="center"/>
    </xf>
    <xf numFmtId="0" fontId="59" fillId="0" borderId="68" xfId="0" applyFont="1" applyBorder="1" applyAlignment="1">
      <alignment horizontal="left"/>
    </xf>
    <xf numFmtId="0" fontId="59" fillId="0" borderId="68" xfId="0" applyFont="1" applyBorder="1" applyAlignment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33" fillId="32" borderId="22" xfId="4" applyFont="1" applyFill="1" applyBorder="1" applyAlignment="1">
      <alignment horizontal="center" vertical="justify"/>
    </xf>
    <xf numFmtId="0" fontId="24" fillId="32" borderId="38" xfId="4" applyFont="1" applyFill="1" applyBorder="1" applyAlignment="1">
      <alignment horizontal="justify" vertical="center"/>
    </xf>
    <xf numFmtId="0" fontId="24" fillId="32" borderId="54" xfId="4" applyFont="1" applyFill="1" applyBorder="1" applyAlignment="1">
      <alignment horizontal="justify" vertical="center"/>
    </xf>
    <xf numFmtId="0" fontId="13" fillId="32" borderId="36" xfId="4" applyFont="1" applyFill="1" applyBorder="1" applyAlignment="1">
      <alignment horizontal="center"/>
    </xf>
    <xf numFmtId="0" fontId="15" fillId="32" borderId="79" xfId="4" applyFont="1" applyFill="1" applyBorder="1" applyAlignment="1">
      <alignment horizontal="center" vertical="justify"/>
    </xf>
    <xf numFmtId="0" fontId="15" fillId="32" borderId="80" xfId="4" applyFont="1" applyFill="1" applyBorder="1" applyAlignment="1">
      <alignment horizontal="center" vertical="justify"/>
    </xf>
    <xf numFmtId="0" fontId="15" fillId="32" borderId="82" xfId="4" applyFont="1" applyFill="1" applyBorder="1" applyAlignment="1">
      <alignment horizontal="center" vertical="justify"/>
    </xf>
    <xf numFmtId="0" fontId="15" fillId="32" borderId="0" xfId="4" applyFont="1" applyFill="1" applyBorder="1" applyAlignment="1">
      <alignment horizontal="center" vertical="justify"/>
    </xf>
    <xf numFmtId="0" fontId="15" fillId="32" borderId="51" xfId="4" applyFont="1" applyFill="1" applyBorder="1" applyAlignment="1">
      <alignment horizontal="center" vertical="justify"/>
    </xf>
    <xf numFmtId="0" fontId="15" fillId="32" borderId="92" xfId="4" applyFont="1" applyFill="1" applyBorder="1" applyAlignment="1">
      <alignment horizontal="center" vertical="justify"/>
    </xf>
    <xf numFmtId="0" fontId="13" fillId="0" borderId="29" xfId="4" applyFont="1" applyFill="1" applyBorder="1" applyAlignment="1"/>
    <xf numFmtId="0" fontId="63" fillId="0" borderId="1" xfId="2" applyFont="1" applyFill="1" applyBorder="1" applyAlignment="1">
      <alignment horizontal="center" vertical="center"/>
    </xf>
    <xf numFmtId="0" fontId="132" fillId="0" borderId="1" xfId="0" applyFont="1" applyBorder="1" applyAlignment="1">
      <alignment vertical="center"/>
    </xf>
    <xf numFmtId="0" fontId="89" fillId="0" borderId="1" xfId="0" applyFont="1" applyBorder="1" applyAlignment="1">
      <alignment vertical="center"/>
    </xf>
    <xf numFmtId="0" fontId="134" fillId="0" borderId="1" xfId="0" applyFont="1" applyBorder="1" applyAlignment="1">
      <alignment vertical="center"/>
    </xf>
    <xf numFmtId="0" fontId="117" fillId="0" borderId="1" xfId="2" applyFont="1" applyFill="1" applyBorder="1" applyAlignment="1">
      <alignment horizontal="center" vertical="center"/>
    </xf>
    <xf numFmtId="0" fontId="117" fillId="0" borderId="1" xfId="6" applyFont="1" applyBorder="1" applyAlignment="1">
      <alignment horizontal="center" vertical="center"/>
    </xf>
    <xf numFmtId="0" fontId="133" fillId="19" borderId="1" xfId="2" applyFont="1" applyFill="1" applyBorder="1" applyAlignment="1">
      <alignment horizontal="center" vertical="center"/>
    </xf>
    <xf numFmtId="0" fontId="117" fillId="0" borderId="1" xfId="2" quotePrefix="1" applyFont="1" applyFill="1" applyBorder="1" applyAlignment="1">
      <alignment horizontal="center" vertical="center"/>
    </xf>
    <xf numFmtId="0" fontId="136" fillId="0" borderId="1" xfId="0" applyFont="1" applyBorder="1" applyAlignment="1">
      <alignment vertical="center"/>
    </xf>
    <xf numFmtId="0" fontId="134" fillId="0" borderId="76" xfId="0" applyFont="1" applyBorder="1" applyAlignment="1">
      <alignment vertical="center"/>
    </xf>
    <xf numFmtId="0" fontId="134" fillId="0" borderId="76" xfId="0" applyFont="1" applyFill="1" applyBorder="1" applyAlignment="1">
      <alignment vertical="center"/>
    </xf>
    <xf numFmtId="0" fontId="117" fillId="0" borderId="7" xfId="0" applyFont="1" applyFill="1" applyBorder="1" applyAlignment="1">
      <alignment horizontal="center" vertical="center"/>
    </xf>
    <xf numFmtId="0" fontId="117" fillId="0" borderId="1" xfId="0" applyFont="1" applyBorder="1" applyAlignment="1">
      <alignment horizontal="center" vertical="center"/>
    </xf>
    <xf numFmtId="49" fontId="136" fillId="0" borderId="76" xfId="0" applyNumberFormat="1" applyFont="1" applyFill="1" applyBorder="1" applyAlignment="1">
      <alignment vertical="center"/>
    </xf>
    <xf numFmtId="0" fontId="117" fillId="0" borderId="1" xfId="6" applyFont="1" applyFill="1" applyBorder="1" applyAlignment="1">
      <alignment horizontal="center" vertical="center"/>
    </xf>
    <xf numFmtId="0" fontId="117" fillId="0" borderId="1" xfId="0" applyFont="1" applyFill="1" applyBorder="1" applyAlignment="1">
      <alignment horizontal="center" vertical="center"/>
    </xf>
    <xf numFmtId="0" fontId="117" fillId="0" borderId="1" xfId="0" applyFont="1" applyFill="1" applyBorder="1" applyAlignment="1">
      <alignment vertical="center"/>
    </xf>
    <xf numFmtId="49" fontId="136" fillId="0" borderId="1" xfId="0" applyNumberFormat="1" applyFont="1" applyFill="1" applyBorder="1" applyAlignment="1">
      <alignment vertical="center"/>
    </xf>
    <xf numFmtId="0" fontId="117" fillId="0" borderId="1" xfId="3" applyFont="1" applyBorder="1" applyAlignment="1">
      <alignment horizontal="center" vertical="center"/>
    </xf>
    <xf numFmtId="0" fontId="117" fillId="2" borderId="1" xfId="0" applyFont="1" applyFill="1" applyBorder="1" applyAlignment="1" applyProtection="1">
      <alignment vertical="center"/>
      <protection locked="0"/>
    </xf>
    <xf numFmtId="0" fontId="137" fillId="0" borderId="1" xfId="0" applyFont="1" applyFill="1" applyBorder="1" applyAlignment="1">
      <alignment vertical="center"/>
    </xf>
    <xf numFmtId="0" fontId="117" fillId="0" borderId="1" xfId="0" applyFont="1" applyBorder="1" applyAlignment="1">
      <alignment vertical="center"/>
    </xf>
    <xf numFmtId="0" fontId="136" fillId="0" borderId="1" xfId="1" applyFont="1" applyBorder="1" applyAlignment="1">
      <alignment vertical="center"/>
    </xf>
    <xf numFmtId="0" fontId="134" fillId="0" borderId="1" xfId="0" applyFont="1" applyFill="1" applyBorder="1" applyAlignment="1">
      <alignment vertical="center"/>
    </xf>
    <xf numFmtId="0" fontId="117" fillId="0" borderId="1" xfId="2" applyFont="1" applyFill="1" applyBorder="1" applyAlignment="1">
      <alignment vertical="center"/>
    </xf>
    <xf numFmtId="0" fontId="117" fillId="10" borderId="0" xfId="0" applyFont="1" applyFill="1" applyAlignment="1">
      <alignment vertical="center"/>
    </xf>
    <xf numFmtId="0" fontId="136" fillId="0" borderId="75" xfId="0" applyFont="1" applyBorder="1" applyAlignment="1">
      <alignment vertical="center"/>
    </xf>
    <xf numFmtId="0" fontId="136" fillId="0" borderId="76" xfId="0" applyFont="1" applyBorder="1" applyAlignment="1">
      <alignment vertical="center"/>
    </xf>
    <xf numFmtId="0" fontId="117" fillId="19" borderId="0" xfId="0" applyFont="1" applyFill="1" applyAlignment="1">
      <alignment vertical="center"/>
    </xf>
    <xf numFmtId="0" fontId="137" fillId="0" borderId="68" xfId="10" applyFont="1" applyBorder="1" applyAlignment="1">
      <alignment vertical="center"/>
    </xf>
    <xf numFmtId="0" fontId="137" fillId="0" borderId="78" xfId="10" applyFont="1" applyFill="1" applyBorder="1" applyAlignment="1">
      <alignment vertical="center"/>
    </xf>
    <xf numFmtId="0" fontId="134" fillId="0" borderId="68" xfId="0" applyFont="1" applyBorder="1" applyAlignment="1">
      <alignment vertical="center"/>
    </xf>
    <xf numFmtId="0" fontId="134" fillId="0" borderId="78" xfId="0" applyFont="1" applyBorder="1" applyAlignment="1">
      <alignment vertical="center"/>
    </xf>
    <xf numFmtId="0" fontId="137" fillId="0" borderId="76" xfId="0" applyFont="1" applyFill="1" applyBorder="1" applyAlignment="1">
      <alignment vertical="center"/>
    </xf>
    <xf numFmtId="0" fontId="63" fillId="0" borderId="1" xfId="0" applyFont="1" applyBorder="1" applyAlignment="1">
      <alignment horizontal="left" vertical="center"/>
    </xf>
    <xf numFmtId="49" fontId="13" fillId="15" borderId="0" xfId="4" applyNumberFormat="1" applyFont="1" applyFill="1" applyBorder="1" applyAlignment="1"/>
    <xf numFmtId="0" fontId="12" fillId="15" borderId="0" xfId="4" applyFont="1" applyFill="1" applyBorder="1" applyAlignment="1">
      <alignment vertical="justify"/>
    </xf>
    <xf numFmtId="46" fontId="16" fillId="15" borderId="0" xfId="0" applyNumberFormat="1" applyFont="1" applyFill="1" applyBorder="1" applyAlignment="1">
      <alignment vertical="center"/>
    </xf>
    <xf numFmtId="0" fontId="16" fillId="15" borderId="0" xfId="0" applyFont="1" applyFill="1" applyBorder="1" applyAlignment="1">
      <alignment vertical="center"/>
    </xf>
    <xf numFmtId="0" fontId="13" fillId="31" borderId="36" xfId="4" applyFont="1" applyFill="1" applyBorder="1" applyAlignment="1">
      <alignment horizontal="center"/>
    </xf>
    <xf numFmtId="0" fontId="24" fillId="31" borderId="38" xfId="4" applyFont="1" applyFill="1" applyBorder="1" applyAlignment="1">
      <alignment horizontal="justify" vertical="center"/>
    </xf>
    <xf numFmtId="0" fontId="24" fillId="31" borderId="54" xfId="4" applyFont="1" applyFill="1" applyBorder="1" applyAlignment="1">
      <alignment horizontal="justify" vertical="center"/>
    </xf>
    <xf numFmtId="0" fontId="15" fillId="31" borderId="46" xfId="4" applyFont="1" applyFill="1" applyBorder="1" applyAlignment="1">
      <alignment horizontal="center" vertical="justify"/>
    </xf>
    <xf numFmtId="0" fontId="15" fillId="31" borderId="51" xfId="4" applyFont="1" applyFill="1" applyBorder="1" applyAlignment="1">
      <alignment horizontal="center" vertical="justify"/>
    </xf>
    <xf numFmtId="0" fontId="15" fillId="31" borderId="18" xfId="4" applyFont="1" applyFill="1" applyBorder="1" applyAlignment="1">
      <alignment horizontal="center" vertical="justify"/>
    </xf>
    <xf numFmtId="0" fontId="15" fillId="31" borderId="10" xfId="4" applyFont="1" applyFill="1" applyBorder="1" applyAlignment="1">
      <alignment horizontal="center" vertical="justify"/>
    </xf>
    <xf numFmtId="0" fontId="48" fillId="20" borderId="30" xfId="0" applyFont="1" applyFill="1" applyBorder="1" applyAlignment="1">
      <alignment horizontal="center" vertical="center"/>
    </xf>
    <xf numFmtId="0" fontId="48" fillId="20" borderId="18" xfId="0" applyFont="1" applyFill="1" applyBorder="1" applyAlignment="1">
      <alignment horizontal="center" vertical="center"/>
    </xf>
    <xf numFmtId="46" fontId="16" fillId="20" borderId="35" xfId="0" applyNumberFormat="1" applyFont="1" applyFill="1" applyBorder="1" applyAlignment="1">
      <alignment horizontal="center" vertical="center"/>
    </xf>
    <xf numFmtId="0" fontId="16" fillId="20" borderId="14" xfId="0" applyFont="1" applyFill="1" applyBorder="1" applyAlignment="1">
      <alignment horizontal="center" vertical="center"/>
    </xf>
    <xf numFmtId="0" fontId="16" fillId="20" borderId="91" xfId="0" applyFont="1" applyFill="1" applyBorder="1" applyAlignment="1">
      <alignment horizontal="center" vertical="center"/>
    </xf>
    <xf numFmtId="0" fontId="16" fillId="20" borderId="63" xfId="0" applyFont="1" applyFill="1" applyBorder="1" applyAlignment="1">
      <alignment horizontal="center" vertical="center"/>
    </xf>
    <xf numFmtId="0" fontId="15" fillId="31" borderId="47" xfId="4" applyFont="1" applyFill="1" applyBorder="1" applyAlignment="1">
      <alignment horizontal="center" vertical="justify"/>
    </xf>
    <xf numFmtId="49" fontId="16" fillId="23" borderId="32" xfId="4" applyNumberFormat="1" applyFont="1" applyFill="1" applyBorder="1" applyAlignment="1">
      <alignment horizontal="center" vertical="center"/>
    </xf>
    <xf numFmtId="49" fontId="16" fillId="0" borderId="40" xfId="4" applyNumberFormat="1" applyFont="1" applyFill="1" applyBorder="1" applyAlignment="1">
      <alignment horizontal="center" vertical="center"/>
    </xf>
    <xf numFmtId="49" fontId="16" fillId="23" borderId="89" xfId="4" applyNumberFormat="1" applyFont="1" applyFill="1" applyBorder="1" applyAlignment="1">
      <alignment horizontal="center" vertical="center"/>
    </xf>
    <xf numFmtId="0" fontId="12" fillId="20" borderId="36" xfId="4" applyFont="1" applyFill="1" applyBorder="1" applyAlignment="1">
      <alignment horizontal="center" vertical="justify"/>
    </xf>
    <xf numFmtId="0" fontId="34" fillId="13" borderId="20" xfId="4" applyFont="1" applyFill="1" applyBorder="1" applyAlignment="1"/>
    <xf numFmtId="0" fontId="34" fillId="13" borderId="18" xfId="4" applyFont="1" applyFill="1" applyBorder="1" applyAlignment="1"/>
    <xf numFmtId="0" fontId="34" fillId="13" borderId="44" xfId="4" applyFont="1" applyFill="1" applyBorder="1" applyAlignment="1"/>
    <xf numFmtId="0" fontId="46" fillId="0" borderId="76" xfId="0" applyFont="1" applyBorder="1" applyAlignment="1">
      <alignment horizontal="left" vertical="center"/>
    </xf>
    <xf numFmtId="0" fontId="46" fillId="0" borderId="77" xfId="0" applyFont="1" applyBorder="1" applyAlignment="1">
      <alignment horizontal="left" vertical="center"/>
    </xf>
    <xf numFmtId="0" fontId="33" fillId="17" borderId="20" xfId="4" applyFont="1" applyFill="1" applyBorder="1" applyAlignment="1">
      <alignment horizontal="center" vertical="justify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106" fillId="25" borderId="6" xfId="4" applyFont="1" applyFill="1" applyBorder="1" applyAlignment="1">
      <alignment horizontal="center" vertical="justify"/>
    </xf>
    <xf numFmtId="0" fontId="33" fillId="29" borderId="6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justify" vertical="center"/>
    </xf>
    <xf numFmtId="0" fontId="24" fillId="29" borderId="21" xfId="4" applyFont="1" applyFill="1" applyBorder="1" applyAlignment="1">
      <alignment horizontal="justify" vertical="center"/>
    </xf>
    <xf numFmtId="0" fontId="24" fillId="29" borderId="60" xfId="4" applyFont="1" applyFill="1" applyBorder="1" applyAlignment="1">
      <alignment horizontal="justify" vertical="center"/>
    </xf>
    <xf numFmtId="0" fontId="15" fillId="29" borderId="9" xfId="4" applyFont="1" applyFill="1" applyBorder="1" applyAlignment="1">
      <alignment horizontal="center" vertical="justify"/>
    </xf>
    <xf numFmtId="0" fontId="15" fillId="29" borderId="50" xfId="4" applyFont="1" applyFill="1" applyBorder="1" applyAlignment="1">
      <alignment horizontal="center" vertical="justify"/>
    </xf>
    <xf numFmtId="0" fontId="15" fillId="29" borderId="19" xfId="4" applyFont="1" applyFill="1" applyBorder="1" applyAlignment="1">
      <alignment horizontal="center" vertical="justify"/>
    </xf>
    <xf numFmtId="0" fontId="15" fillId="29" borderId="44" xfId="4" applyFont="1" applyFill="1" applyBorder="1" applyAlignment="1">
      <alignment horizontal="center" vertical="justify"/>
    </xf>
    <xf numFmtId="0" fontId="51" fillId="0" borderId="25" xfId="0" applyFont="1" applyFill="1" applyBorder="1"/>
    <xf numFmtId="0" fontId="11" fillId="0" borderId="55" xfId="0" applyFont="1" applyFill="1" applyBorder="1"/>
    <xf numFmtId="0" fontId="24" fillId="31" borderId="2" xfId="4" applyFont="1" applyFill="1" applyBorder="1" applyAlignment="1">
      <alignment horizontal="center" vertical="center"/>
    </xf>
    <xf numFmtId="0" fontId="107" fillId="25" borderId="2" xfId="4" applyFont="1" applyFill="1" applyBorder="1" applyAlignment="1">
      <alignment horizontal="center" vertical="center"/>
    </xf>
    <xf numFmtId="0" fontId="13" fillId="26" borderId="6" xfId="4" applyFont="1" applyFill="1" applyBorder="1" applyAlignment="1">
      <alignment horizontal="center"/>
    </xf>
    <xf numFmtId="0" fontId="9" fillId="9" borderId="0" xfId="0" applyFont="1" applyFill="1" applyBorder="1"/>
    <xf numFmtId="0" fontId="8" fillId="15" borderId="3" xfId="0" applyFont="1" applyFill="1" applyBorder="1"/>
    <xf numFmtId="0" fontId="8" fillId="15" borderId="41" xfId="0" applyFont="1" applyFill="1" applyBorder="1"/>
    <xf numFmtId="0" fontId="8" fillId="15" borderId="42" xfId="0" applyFont="1" applyFill="1" applyBorder="1"/>
    <xf numFmtId="0" fontId="8" fillId="15" borderId="4" xfId="0" applyFont="1" applyFill="1" applyBorder="1"/>
    <xf numFmtId="0" fontId="8" fillId="15" borderId="0" xfId="0" applyFont="1" applyFill="1" applyBorder="1"/>
    <xf numFmtId="0" fontId="8" fillId="15" borderId="33" xfId="0" applyFont="1" applyFill="1" applyBorder="1"/>
    <xf numFmtId="0" fontId="10" fillId="15" borderId="4" xfId="0" applyFont="1" applyFill="1" applyBorder="1" applyAlignment="1"/>
    <xf numFmtId="0" fontId="10" fillId="15" borderId="0" xfId="0" applyFont="1" applyFill="1" applyBorder="1" applyAlignment="1"/>
    <xf numFmtId="0" fontId="10" fillId="15" borderId="33" xfId="0" applyFont="1" applyFill="1" applyBorder="1" applyAlignment="1"/>
    <xf numFmtId="0" fontId="10" fillId="15" borderId="6" xfId="0" applyFont="1" applyFill="1" applyBorder="1" applyAlignment="1"/>
    <xf numFmtId="0" fontId="8" fillId="15" borderId="43" xfId="0" applyFont="1" applyFill="1" applyBorder="1"/>
    <xf numFmtId="0" fontId="10" fillId="15" borderId="43" xfId="0" applyFont="1" applyFill="1" applyBorder="1" applyAlignment="1"/>
    <xf numFmtId="0" fontId="10" fillId="15" borderId="29" xfId="0" applyFont="1" applyFill="1" applyBorder="1" applyAlignment="1"/>
    <xf numFmtId="0" fontId="89" fillId="0" borderId="68" xfId="0" applyFont="1" applyBorder="1" applyAlignment="1">
      <alignment vertical="center"/>
    </xf>
    <xf numFmtId="165" fontId="94" fillId="0" borderId="68" xfId="7" applyFont="1" applyFill="1" applyBorder="1" applyAlignment="1" applyProtection="1">
      <alignment horizontal="left" vertical="center"/>
    </xf>
    <xf numFmtId="0" fontId="58" fillId="0" borderId="77" xfId="0" applyFont="1" applyFill="1" applyBorder="1" applyAlignment="1">
      <alignment horizontal="left"/>
    </xf>
    <xf numFmtId="0" fontId="79" fillId="0" borderId="0" xfId="0" applyFont="1" applyFill="1" applyBorder="1" applyAlignment="1">
      <alignment vertical="center"/>
    </xf>
    <xf numFmtId="0" fontId="79" fillId="0" borderId="0" xfId="0" applyFont="1" applyFill="1" applyBorder="1" applyAlignment="1">
      <alignment horizontal="right" vertical="center"/>
    </xf>
    <xf numFmtId="0" fontId="79" fillId="0" borderId="0" xfId="0" applyFont="1" applyAlignment="1">
      <alignment horizontal="right" vertical="center"/>
    </xf>
    <xf numFmtId="0" fontId="133" fillId="0" borderId="0" xfId="2" applyFont="1" applyFill="1" applyBorder="1" applyAlignment="1">
      <alignment vertical="center"/>
    </xf>
    <xf numFmtId="0" fontId="133" fillId="18" borderId="0" xfId="2" applyFont="1" applyFill="1" applyBorder="1" applyAlignment="1">
      <alignment vertical="center"/>
    </xf>
    <xf numFmtId="0" fontId="80" fillId="0" borderId="69" xfId="0" applyFont="1" applyBorder="1" applyAlignment="1">
      <alignment horizontal="right" vertical="center"/>
    </xf>
    <xf numFmtId="0" fontId="85" fillId="8" borderId="7" xfId="2" applyFont="1" applyFill="1" applyBorder="1" applyAlignment="1">
      <alignment vertical="center"/>
    </xf>
    <xf numFmtId="0" fontId="85" fillId="8" borderId="45" xfId="2" applyFont="1" applyFill="1" applyBorder="1" applyAlignment="1">
      <alignment vertical="center"/>
    </xf>
    <xf numFmtId="17" fontId="87" fillId="8" borderId="1" xfId="2" applyNumberFormat="1" applyFont="1" applyFill="1" applyBorder="1" applyAlignment="1">
      <alignment horizontal="center" vertical="center"/>
    </xf>
    <xf numFmtId="166" fontId="135" fillId="20" borderId="34" xfId="0" applyNumberFormat="1" applyFont="1" applyFill="1" applyBorder="1" applyAlignment="1">
      <alignment horizontal="center" vertical="center"/>
    </xf>
    <xf numFmtId="166" fontId="135" fillId="20" borderId="21" xfId="0" applyNumberFormat="1" applyFont="1" applyFill="1" applyBorder="1" applyAlignment="1">
      <alignment horizontal="center" vertical="center"/>
    </xf>
    <xf numFmtId="0" fontId="89" fillId="0" borderId="1" xfId="0" applyFont="1" applyBorder="1" applyAlignment="1">
      <alignment horizontal="center" vertical="center"/>
    </xf>
    <xf numFmtId="0" fontId="89" fillId="0" borderId="0" xfId="0" applyFont="1" applyAlignment="1">
      <alignment horizontal="right" vertical="center"/>
    </xf>
    <xf numFmtId="166" fontId="135" fillId="20" borderId="60" xfId="0" applyNumberFormat="1" applyFont="1" applyFill="1" applyBorder="1" applyAlignment="1">
      <alignment horizontal="center" vertical="center"/>
    </xf>
    <xf numFmtId="0" fontId="89" fillId="22" borderId="0" xfId="0" applyFont="1" applyFill="1" applyAlignment="1">
      <alignment vertical="center"/>
    </xf>
    <xf numFmtId="0" fontId="89" fillId="0" borderId="0" xfId="0" applyFont="1" applyFill="1" applyBorder="1" applyAlignment="1">
      <alignment vertical="center"/>
    </xf>
    <xf numFmtId="165" fontId="137" fillId="0" borderId="1" xfId="7" applyFont="1" applyBorder="1" applyAlignment="1">
      <alignment vertical="center"/>
    </xf>
    <xf numFmtId="0" fontId="96" fillId="0" borderId="0" xfId="0" applyFont="1" applyFill="1" applyAlignment="1">
      <alignment vertical="center"/>
    </xf>
    <xf numFmtId="0" fontId="96" fillId="0" borderId="0" xfId="0" applyFont="1" applyFill="1" applyBorder="1" applyAlignment="1">
      <alignment vertical="center"/>
    </xf>
    <xf numFmtId="0" fontId="96" fillId="0" borderId="0" xfId="0" applyFont="1" applyFill="1" applyBorder="1" applyAlignment="1">
      <alignment horizontal="center" vertical="center"/>
    </xf>
    <xf numFmtId="0" fontId="117" fillId="0" borderId="76" xfId="0" applyFont="1" applyFill="1" applyBorder="1" applyAlignment="1">
      <alignment vertical="center"/>
    </xf>
    <xf numFmtId="0" fontId="117" fillId="0" borderId="1" xfId="0" applyFont="1" applyBorder="1" applyAlignment="1">
      <alignment horizontal="left" vertical="center"/>
    </xf>
    <xf numFmtId="0" fontId="117" fillId="0" borderId="76" xfId="0" applyFont="1" applyBorder="1" applyAlignment="1">
      <alignment horizontal="left" vertical="center"/>
    </xf>
    <xf numFmtId="0" fontId="117" fillId="0" borderId="0" xfId="3" applyFont="1" applyAlignment="1">
      <alignment vertical="center"/>
    </xf>
    <xf numFmtId="0" fontId="139" fillId="0" borderId="0" xfId="3" applyFont="1" applyAlignment="1">
      <alignment vertical="center"/>
    </xf>
    <xf numFmtId="0" fontId="117" fillId="0" borderId="0" xfId="3" applyFont="1" applyAlignment="1">
      <alignment horizontal="center" vertical="center"/>
    </xf>
    <xf numFmtId="0" fontId="117" fillId="4" borderId="32" xfId="3" applyFont="1" applyFill="1" applyBorder="1" applyAlignment="1">
      <alignment vertical="center"/>
    </xf>
    <xf numFmtId="0" fontId="117" fillId="4" borderId="32" xfId="2" applyFont="1" applyFill="1" applyBorder="1" applyAlignment="1">
      <alignment horizontal="center" vertical="center"/>
    </xf>
    <xf numFmtId="0" fontId="133" fillId="4" borderId="23" xfId="2" applyFont="1" applyFill="1" applyBorder="1" applyAlignment="1">
      <alignment horizontal="center" vertical="center"/>
    </xf>
    <xf numFmtId="0" fontId="133" fillId="4" borderId="48" xfId="2" applyFont="1" applyFill="1" applyBorder="1" applyAlignment="1">
      <alignment horizontal="center" vertical="center"/>
    </xf>
    <xf numFmtId="0" fontId="133" fillId="10" borderId="24" xfId="2" applyFont="1" applyFill="1" applyBorder="1" applyAlignment="1">
      <alignment horizontal="center" vertical="center"/>
    </xf>
    <xf numFmtId="0" fontId="117" fillId="4" borderId="1" xfId="3" applyFont="1" applyFill="1" applyBorder="1" applyAlignment="1">
      <alignment vertical="center"/>
    </xf>
    <xf numFmtId="0" fontId="117" fillId="4" borderId="1" xfId="2" applyFont="1" applyFill="1" applyBorder="1" applyAlignment="1">
      <alignment horizontal="center" vertical="center"/>
    </xf>
    <xf numFmtId="17" fontId="117" fillId="4" borderId="1" xfId="2" applyNumberFormat="1" applyFont="1" applyFill="1" applyBorder="1" applyAlignment="1">
      <alignment horizontal="center" vertical="center"/>
    </xf>
    <xf numFmtId="0" fontId="133" fillId="10" borderId="1" xfId="2" applyFont="1" applyFill="1" applyBorder="1" applyAlignment="1">
      <alignment horizontal="center" vertical="center"/>
    </xf>
    <xf numFmtId="0" fontId="117" fillId="0" borderId="0" xfId="3" applyFont="1" applyFill="1" applyBorder="1" applyAlignment="1">
      <alignment horizontal="center" vertical="center"/>
    </xf>
    <xf numFmtId="0" fontId="117" fillId="0" borderId="0" xfId="0" applyFont="1" applyFill="1" applyBorder="1" applyAlignment="1" applyProtection="1">
      <alignment horizontal="center" vertical="center"/>
      <protection locked="0"/>
    </xf>
    <xf numFmtId="0" fontId="117" fillId="0" borderId="0" xfId="2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vertical="center"/>
    </xf>
    <xf numFmtId="0" fontId="117" fillId="0" borderId="1" xfId="0" applyFont="1" applyFill="1" applyBorder="1" applyAlignment="1">
      <alignment vertical="center" wrapText="1"/>
    </xf>
    <xf numFmtId="0" fontId="117" fillId="0" borderId="40" xfId="0" applyFont="1" applyBorder="1" applyAlignment="1">
      <alignment vertical="center"/>
    </xf>
    <xf numFmtId="0" fontId="117" fillId="0" borderId="0" xfId="0" applyFont="1" applyFill="1" applyAlignment="1">
      <alignment vertical="center"/>
    </xf>
    <xf numFmtId="0" fontId="136" fillId="0" borderId="86" xfId="0" applyFont="1" applyBorder="1" applyAlignment="1">
      <alignment vertical="center"/>
    </xf>
    <xf numFmtId="0" fontId="137" fillId="0" borderId="78" xfId="10" applyFont="1" applyBorder="1" applyAlignment="1">
      <alignment vertical="center"/>
    </xf>
    <xf numFmtId="49" fontId="136" fillId="24" borderId="1" xfId="0" applyNumberFormat="1" applyFont="1" applyFill="1" applyBorder="1" applyAlignment="1">
      <alignment vertical="center"/>
    </xf>
    <xf numFmtId="0" fontId="134" fillId="0" borderId="7" xfId="0" applyFont="1" applyBorder="1" applyAlignment="1">
      <alignment vertical="center"/>
    </xf>
    <xf numFmtId="0" fontId="117" fillId="0" borderId="7" xfId="0" applyFont="1" applyBorder="1" applyAlignment="1">
      <alignment vertical="center" wrapText="1"/>
    </xf>
    <xf numFmtId="0" fontId="117" fillId="0" borderId="1" xfId="0" applyFont="1" applyBorder="1" applyAlignment="1">
      <alignment vertical="center" wrapText="1"/>
    </xf>
    <xf numFmtId="0" fontId="137" fillId="0" borderId="1" xfId="0" applyFont="1" applyFill="1" applyBorder="1" applyAlignment="1">
      <alignment vertical="center" wrapText="1"/>
    </xf>
    <xf numFmtId="0" fontId="117" fillId="0" borderId="1" xfId="0" quotePrefix="1" applyFont="1" applyBorder="1" applyAlignment="1">
      <alignment vertical="center"/>
    </xf>
    <xf numFmtId="0" fontId="117" fillId="0" borderId="1" xfId="3" applyFont="1" applyBorder="1" applyAlignment="1">
      <alignment vertical="center"/>
    </xf>
    <xf numFmtId="0" fontId="137" fillId="0" borderId="76" xfId="10" applyFont="1" applyBorder="1" applyAlignment="1">
      <alignment vertical="center"/>
    </xf>
    <xf numFmtId="0" fontId="137" fillId="0" borderId="76" xfId="10" applyFont="1" applyFill="1" applyBorder="1" applyAlignment="1">
      <alignment vertical="center"/>
    </xf>
    <xf numFmtId="0" fontId="134" fillId="0" borderId="40" xfId="0" applyFont="1" applyBorder="1" applyAlignment="1">
      <alignment vertical="center"/>
    </xf>
    <xf numFmtId="0" fontId="117" fillId="2" borderId="7" xfId="0" applyFont="1" applyFill="1" applyBorder="1" applyAlignment="1" applyProtection="1">
      <alignment vertical="center"/>
      <protection locked="0"/>
    </xf>
    <xf numFmtId="0" fontId="117" fillId="0" borderId="76" xfId="0" applyFont="1" applyFill="1" applyBorder="1" applyAlignment="1">
      <alignment vertical="center" wrapText="1"/>
    </xf>
    <xf numFmtId="0" fontId="117" fillId="0" borderId="78" xfId="0" applyFont="1" applyFill="1" applyBorder="1" applyAlignment="1">
      <alignment vertical="center"/>
    </xf>
    <xf numFmtId="0" fontId="117" fillId="0" borderId="68" xfId="0" applyFont="1" applyFill="1" applyBorder="1" applyAlignment="1">
      <alignment vertical="center"/>
    </xf>
    <xf numFmtId="0" fontId="140" fillId="16" borderId="0" xfId="3" applyFont="1" applyFill="1" applyBorder="1" applyAlignment="1">
      <alignment vertical="center"/>
    </xf>
    <xf numFmtId="0" fontId="140" fillId="0" borderId="36" xfId="3" applyFont="1" applyFill="1" applyBorder="1" applyAlignment="1">
      <alignment vertical="center"/>
    </xf>
    <xf numFmtId="0" fontId="133" fillId="0" borderId="0" xfId="3" applyFont="1" applyAlignment="1">
      <alignment vertical="center"/>
    </xf>
    <xf numFmtId="0" fontId="133" fillId="4" borderId="23" xfId="2" applyFont="1" applyFill="1" applyBorder="1" applyAlignment="1">
      <alignment vertical="center"/>
    </xf>
    <xf numFmtId="0" fontId="133" fillId="4" borderId="48" xfId="2" applyFont="1" applyFill="1" applyBorder="1" applyAlignment="1">
      <alignment vertical="center"/>
    </xf>
    <xf numFmtId="0" fontId="133" fillId="19" borderId="24" xfId="2" applyFont="1" applyFill="1" applyBorder="1" applyAlignment="1">
      <alignment vertical="center"/>
    </xf>
    <xf numFmtId="0" fontId="135" fillId="0" borderId="0" xfId="0" applyFont="1" applyAlignment="1">
      <alignment horizontal="center" vertical="center"/>
    </xf>
    <xf numFmtId="0" fontId="117" fillId="0" borderId="12" xfId="0" applyFont="1" applyFill="1" applyBorder="1" applyAlignment="1">
      <alignment vertical="center" wrapText="1"/>
    </xf>
    <xf numFmtId="0" fontId="117" fillId="0" borderId="12" xfId="0" applyFont="1" applyFill="1" applyBorder="1" applyAlignment="1">
      <alignment vertical="center"/>
    </xf>
    <xf numFmtId="0" fontId="117" fillId="0" borderId="68" xfId="0" applyFont="1" applyBorder="1" applyAlignment="1">
      <alignment vertical="center"/>
    </xf>
    <xf numFmtId="0" fontId="136" fillId="0" borderId="68" xfId="1" applyFont="1" applyBorder="1" applyAlignment="1">
      <alignment vertical="center"/>
    </xf>
    <xf numFmtId="0" fontId="137" fillId="0" borderId="1" xfId="0" applyFont="1" applyBorder="1" applyAlignment="1">
      <alignment vertical="center"/>
    </xf>
    <xf numFmtId="0" fontId="143" fillId="0" borderId="1" xfId="0" applyFont="1" applyBorder="1" applyAlignment="1">
      <alignment vertical="center"/>
    </xf>
    <xf numFmtId="0" fontId="144" fillId="0" borderId="0" xfId="0" applyFont="1" applyFill="1" applyAlignment="1">
      <alignment vertical="center"/>
    </xf>
    <xf numFmtId="49" fontId="136" fillId="0" borderId="7" xfId="0" applyNumberFormat="1" applyFont="1" applyFill="1" applyBorder="1" applyAlignment="1">
      <alignment vertical="center"/>
    </xf>
    <xf numFmtId="0" fontId="46" fillId="0" borderId="25" xfId="0" applyFont="1" applyBorder="1" applyAlignment="1"/>
    <xf numFmtId="166" fontId="55" fillId="20" borderId="34" xfId="0" applyNumberFormat="1" applyFont="1" applyFill="1" applyBorder="1" applyAlignment="1">
      <alignment horizontal="center"/>
    </xf>
    <xf numFmtId="0" fontId="59" fillId="0" borderId="85" xfId="0" applyFont="1" applyBorder="1"/>
    <xf numFmtId="0" fontId="37" fillId="2" borderId="76" xfId="0" applyFont="1" applyFill="1" applyBorder="1" applyAlignment="1" applyProtection="1">
      <alignment horizontal="left"/>
      <protection locked="0"/>
    </xf>
    <xf numFmtId="0" fontId="58" fillId="2" borderId="85" xfId="0" applyFont="1" applyFill="1" applyBorder="1" applyAlignment="1" applyProtection="1">
      <alignment horizontal="left"/>
      <protection locked="0"/>
    </xf>
    <xf numFmtId="0" fontId="59" fillId="0" borderId="85" xfId="0" applyFont="1" applyBorder="1" applyAlignment="1">
      <alignment horizontal="left"/>
    </xf>
    <xf numFmtId="0" fontId="40" fillId="0" borderId="25" xfId="8" applyFont="1" applyFill="1" applyBorder="1" applyAlignment="1"/>
    <xf numFmtId="0" fontId="45" fillId="0" borderId="25" xfId="0" applyFont="1" applyBorder="1" applyAlignment="1"/>
    <xf numFmtId="0" fontId="58" fillId="0" borderId="85" xfId="0" applyFont="1" applyFill="1" applyBorder="1" applyAlignment="1">
      <alignment vertical="center"/>
    </xf>
    <xf numFmtId="0" fontId="58" fillId="0" borderId="77" xfId="0" applyFont="1" applyBorder="1" applyAlignment="1">
      <alignment vertical="center" wrapText="1"/>
    </xf>
    <xf numFmtId="0" fontId="59" fillId="0" borderId="76" xfId="0" applyFont="1" applyFill="1" applyBorder="1" applyAlignment="1"/>
    <xf numFmtId="0" fontId="58" fillId="0" borderId="76" xfId="0" applyFont="1" applyBorder="1" applyAlignment="1"/>
    <xf numFmtId="0" fontId="15" fillId="30" borderId="44" xfId="4" applyFont="1" applyFill="1" applyBorder="1" applyAlignment="1">
      <alignment horizontal="center" vertical="justify"/>
    </xf>
    <xf numFmtId="0" fontId="33" fillId="30" borderId="6" xfId="4" applyFont="1" applyFill="1" applyBorder="1" applyAlignment="1">
      <alignment horizontal="center" vertical="justify"/>
    </xf>
    <xf numFmtId="0" fontId="24" fillId="30" borderId="70" xfId="4" applyFont="1" applyFill="1" applyBorder="1" applyAlignment="1">
      <alignment horizontal="justify" vertical="center"/>
    </xf>
    <xf numFmtId="0" fontId="15" fillId="30" borderId="20" xfId="4" applyFont="1" applyFill="1" applyBorder="1" applyAlignment="1">
      <alignment horizontal="center" vertical="justify"/>
    </xf>
    <xf numFmtId="0" fontId="60" fillId="0" borderId="13" xfId="0" applyFont="1" applyFill="1" applyBorder="1" applyAlignment="1">
      <alignment horizontal="center" vertical="center"/>
    </xf>
    <xf numFmtId="0" fontId="61" fillId="34" borderId="57" xfId="0" applyFont="1" applyFill="1" applyBorder="1" applyAlignment="1">
      <alignment horizontal="center" vertical="center"/>
    </xf>
    <xf numFmtId="0" fontId="67" fillId="0" borderId="76" xfId="0" applyFont="1" applyFill="1" applyBorder="1" applyAlignment="1">
      <alignment vertical="center"/>
    </xf>
    <xf numFmtId="0" fontId="33" fillId="31" borderId="20" xfId="4" applyFont="1" applyFill="1" applyBorder="1" applyAlignment="1">
      <alignment horizontal="center" vertical="justify"/>
    </xf>
    <xf numFmtId="0" fontId="33" fillId="27" borderId="20" xfId="4" applyFont="1" applyFill="1" applyBorder="1" applyAlignment="1">
      <alignment horizontal="center" vertical="justify"/>
    </xf>
    <xf numFmtId="0" fontId="33" fillId="26" borderId="20" xfId="4" applyFont="1" applyFill="1" applyBorder="1" applyAlignment="1">
      <alignment horizontal="center" vertical="justify"/>
    </xf>
    <xf numFmtId="0" fontId="106" fillId="25" borderId="20" xfId="4" applyFont="1" applyFill="1" applyBorder="1" applyAlignment="1">
      <alignment horizontal="center" vertical="justify"/>
    </xf>
    <xf numFmtId="0" fontId="33" fillId="32" borderId="20" xfId="4" applyFont="1" applyFill="1" applyBorder="1" applyAlignment="1">
      <alignment horizontal="center" vertical="justify"/>
    </xf>
    <xf numFmtId="0" fontId="72" fillId="7" borderId="22" xfId="0" applyFont="1" applyFill="1" applyBorder="1" applyAlignment="1">
      <alignment horizontal="center"/>
    </xf>
    <xf numFmtId="0" fontId="33" fillId="30" borderId="20" xfId="4" applyFont="1" applyFill="1" applyBorder="1" applyAlignment="1">
      <alignment horizontal="center" vertical="justify"/>
    </xf>
    <xf numFmtId="0" fontId="33" fillId="11" borderId="20" xfId="4" applyFont="1" applyFill="1" applyBorder="1" applyAlignment="1">
      <alignment horizontal="center" vertical="justify"/>
    </xf>
    <xf numFmtId="0" fontId="15" fillId="30" borderId="9" xfId="4" applyFont="1" applyFill="1" applyBorder="1" applyAlignment="1">
      <alignment horizontal="center" vertical="justify"/>
    </xf>
    <xf numFmtId="0" fontId="8" fillId="0" borderId="17" xfId="4" applyFont="1" applyFill="1" applyBorder="1" applyAlignment="1">
      <alignment horizontal="center" vertical="center"/>
    </xf>
    <xf numFmtId="0" fontId="15" fillId="30" borderId="18" xfId="4" applyFont="1" applyFill="1" applyBorder="1" applyAlignment="1">
      <alignment horizontal="center" vertical="justify"/>
    </xf>
    <xf numFmtId="49" fontId="16" fillId="28" borderId="17" xfId="4" applyNumberFormat="1" applyFont="1" applyFill="1" applyBorder="1" applyAlignment="1">
      <alignment horizontal="center" vertical="center"/>
    </xf>
    <xf numFmtId="0" fontId="12" fillId="20" borderId="9" xfId="4" applyFont="1" applyFill="1" applyBorder="1" applyAlignment="1">
      <alignment horizontal="center" vertical="justify"/>
    </xf>
    <xf numFmtId="0" fontId="12" fillId="20" borderId="10" xfId="4" applyFont="1" applyFill="1" applyBorder="1" applyAlignment="1">
      <alignment horizontal="center" vertical="justify"/>
    </xf>
    <xf numFmtId="0" fontId="21" fillId="20" borderId="36" xfId="4" applyFont="1" applyFill="1" applyBorder="1" applyAlignment="1">
      <alignment horizontal="center" vertical="justify"/>
    </xf>
    <xf numFmtId="49" fontId="8" fillId="0" borderId="13" xfId="4" applyNumberFormat="1" applyFont="1" applyFill="1" applyBorder="1" applyAlignment="1">
      <alignment horizontal="center" vertical="center"/>
    </xf>
    <xf numFmtId="0" fontId="10" fillId="9" borderId="0" xfId="0" applyFont="1" applyFill="1" applyAlignment="1"/>
    <xf numFmtId="0" fontId="29" fillId="18" borderId="13" xfId="0" applyFont="1" applyFill="1" applyBorder="1" applyAlignment="1">
      <alignment horizontal="center"/>
    </xf>
    <xf numFmtId="0" fontId="26" fillId="20" borderId="93" xfId="4" applyFont="1" applyFill="1" applyBorder="1" applyAlignment="1">
      <alignment horizontal="center"/>
    </xf>
    <xf numFmtId="0" fontId="26" fillId="0" borderId="13" xfId="4" applyFont="1" applyFill="1" applyBorder="1" applyAlignment="1">
      <alignment horizontal="center"/>
    </xf>
    <xf numFmtId="0" fontId="26" fillId="0" borderId="88" xfId="4" applyFont="1" applyFill="1" applyBorder="1" applyAlignment="1">
      <alignment horizontal="center"/>
    </xf>
    <xf numFmtId="0" fontId="146" fillId="0" borderId="0" xfId="0" applyFont="1"/>
    <xf numFmtId="0" fontId="94" fillId="0" borderId="76" xfId="0" applyFont="1" applyFill="1" applyBorder="1" applyAlignment="1">
      <alignment horizontal="left" vertical="center"/>
    </xf>
    <xf numFmtId="0" fontId="94" fillId="0" borderId="77" xfId="0" applyFont="1" applyFill="1" applyBorder="1" applyAlignment="1">
      <alignment horizontal="left" vertical="center"/>
    </xf>
    <xf numFmtId="0" fontId="24" fillId="30" borderId="38" xfId="4" applyFont="1" applyFill="1" applyBorder="1" applyAlignment="1">
      <alignment horizontal="justify" vertical="center"/>
    </xf>
    <xf numFmtId="0" fontId="24" fillId="30" borderId="54" xfId="4" applyFont="1" applyFill="1" applyBorder="1" applyAlignment="1">
      <alignment horizontal="justify" vertical="center"/>
    </xf>
    <xf numFmtId="0" fontId="15" fillId="11" borderId="64" xfId="4" applyFont="1" applyFill="1" applyBorder="1" applyAlignment="1">
      <alignment horizontal="center" vertical="justify"/>
    </xf>
    <xf numFmtId="0" fontId="18" fillId="0" borderId="59" xfId="0" applyFont="1" applyFill="1" applyBorder="1"/>
    <xf numFmtId="0" fontId="76" fillId="0" borderId="31" xfId="0" applyFont="1" applyBorder="1" applyAlignment="1">
      <alignment horizontal="center"/>
    </xf>
    <xf numFmtId="0" fontId="38" fillId="9" borderId="0" xfId="0" applyFont="1" applyFill="1" applyBorder="1"/>
    <xf numFmtId="0" fontId="44" fillId="0" borderId="31" xfId="0" applyFont="1" applyBorder="1" applyAlignment="1">
      <alignment horizontal="center"/>
    </xf>
    <xf numFmtId="0" fontId="76" fillId="0" borderId="13" xfId="0" applyFont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76" fillId="0" borderId="57" xfId="0" applyFont="1" applyBorder="1" applyAlignment="1">
      <alignment horizontal="center"/>
    </xf>
    <xf numFmtId="0" fontId="44" fillId="0" borderId="57" xfId="0" applyFont="1" applyBorder="1" applyAlignment="1">
      <alignment horizontal="center"/>
    </xf>
    <xf numFmtId="0" fontId="117" fillId="0" borderId="7" xfId="0" applyFont="1" applyBorder="1" applyAlignment="1">
      <alignment horizontal="left" vertical="center"/>
    </xf>
    <xf numFmtId="0" fontId="134" fillId="0" borderId="75" xfId="0" applyFont="1" applyBorder="1" applyAlignment="1">
      <alignment vertical="center"/>
    </xf>
    <xf numFmtId="0" fontId="137" fillId="0" borderId="78" xfId="0" applyFont="1" applyFill="1" applyBorder="1" applyAlignment="1">
      <alignment vertical="center"/>
    </xf>
    <xf numFmtId="0" fontId="117" fillId="0" borderId="40" xfId="0" applyFont="1" applyFill="1" applyBorder="1" applyAlignment="1">
      <alignment vertical="center"/>
    </xf>
    <xf numFmtId="0" fontId="136" fillId="0" borderId="68" xfId="0" applyFont="1" applyBorder="1" applyAlignment="1">
      <alignment vertical="center"/>
    </xf>
    <xf numFmtId="0" fontId="136" fillId="0" borderId="78" xfId="0" applyFont="1" applyBorder="1" applyAlignment="1">
      <alignment vertical="center"/>
    </xf>
    <xf numFmtId="0" fontId="15" fillId="11" borderId="46" xfId="4" applyFont="1" applyFill="1" applyBorder="1" applyAlignment="1">
      <alignment horizontal="center" vertical="justify"/>
    </xf>
    <xf numFmtId="0" fontId="128" fillId="27" borderId="0" xfId="0" applyFont="1" applyFill="1" applyAlignment="1">
      <alignment horizontal="left" vertical="center"/>
    </xf>
    <xf numFmtId="0" fontId="115" fillId="0" borderId="0" xfId="0" applyFont="1" applyAlignment="1">
      <alignment horizontal="right" vertical="center"/>
    </xf>
    <xf numFmtId="0" fontId="87" fillId="8" borderId="1" xfId="0" applyFont="1" applyFill="1" applyBorder="1" applyAlignment="1">
      <alignment horizontal="center" vertical="center"/>
    </xf>
    <xf numFmtId="0" fontId="87" fillId="8" borderId="40" xfId="0" applyFont="1" applyFill="1" applyBorder="1" applyAlignment="1">
      <alignment horizontal="center" vertical="center"/>
    </xf>
    <xf numFmtId="0" fontId="87" fillId="8" borderId="1" xfId="2" applyFont="1" applyFill="1" applyBorder="1" applyAlignment="1">
      <alignment horizontal="center" vertical="center"/>
    </xf>
    <xf numFmtId="0" fontId="87" fillId="8" borderId="80" xfId="0" applyFont="1" applyFill="1" applyBorder="1" applyAlignment="1">
      <alignment horizontal="center" vertical="center"/>
    </xf>
    <xf numFmtId="0" fontId="46" fillId="0" borderId="76" xfId="0" applyFont="1" applyBorder="1" applyAlignment="1">
      <alignment horizontal="left"/>
    </xf>
    <xf numFmtId="0" fontId="46" fillId="0" borderId="77" xfId="0" applyFont="1" applyBorder="1" applyAlignment="1"/>
    <xf numFmtId="0" fontId="45" fillId="0" borderId="76" xfId="0" applyFont="1" applyBorder="1" applyAlignment="1">
      <alignment horizontal="left"/>
    </xf>
    <xf numFmtId="0" fontId="59" fillId="0" borderId="76" xfId="1" applyFont="1" applyBorder="1" applyAlignment="1">
      <alignment vertical="center"/>
    </xf>
    <xf numFmtId="0" fontId="37" fillId="2" borderId="77" xfId="0" applyFont="1" applyFill="1" applyBorder="1" applyAlignment="1" applyProtection="1">
      <protection locked="0"/>
    </xf>
    <xf numFmtId="0" fontId="45" fillId="0" borderId="77" xfId="0" applyFont="1" applyBorder="1" applyAlignment="1"/>
    <xf numFmtId="0" fontId="68" fillId="7" borderId="1" xfId="0" applyFont="1" applyFill="1" applyBorder="1" applyAlignment="1">
      <alignment horizontal="center" vertical="center"/>
    </xf>
    <xf numFmtId="0" fontId="149" fillId="7" borderId="1" xfId="0" applyFont="1" applyFill="1" applyBorder="1"/>
    <xf numFmtId="0" fontId="149" fillId="7" borderId="1" xfId="0" applyFont="1" applyFill="1" applyBorder="1" applyAlignment="1"/>
    <xf numFmtId="0" fontId="68" fillId="7" borderId="1" xfId="2" applyFont="1" applyFill="1" applyBorder="1" applyAlignment="1">
      <alignment horizontal="center"/>
    </xf>
    <xf numFmtId="0" fontId="68" fillId="31" borderId="1" xfId="0" applyFont="1" applyFill="1" applyBorder="1" applyAlignment="1">
      <alignment horizontal="center" vertical="center"/>
    </xf>
    <xf numFmtId="0" fontId="149" fillId="31" borderId="1" xfId="0" applyFont="1" applyFill="1" applyBorder="1" applyAlignment="1">
      <alignment horizontal="left"/>
    </xf>
    <xf numFmtId="0" fontId="149" fillId="31" borderId="1" xfId="0" applyFont="1" applyFill="1" applyBorder="1" applyAlignment="1"/>
    <xf numFmtId="0" fontId="68" fillId="31" borderId="1" xfId="2" applyFont="1" applyFill="1" applyBorder="1" applyAlignment="1">
      <alignment horizontal="center"/>
    </xf>
    <xf numFmtId="0" fontId="68" fillId="36" borderId="1" xfId="0" applyFont="1" applyFill="1" applyBorder="1" applyAlignment="1">
      <alignment horizontal="center" vertical="center"/>
    </xf>
    <xf numFmtId="0" fontId="113" fillId="36" borderId="1" xfId="0" applyFont="1" applyFill="1" applyBorder="1" applyAlignment="1">
      <alignment vertical="center"/>
    </xf>
    <xf numFmtId="0" fontId="68" fillId="36" borderId="1" xfId="2" applyFont="1" applyFill="1" applyBorder="1" applyAlignment="1">
      <alignment horizontal="center"/>
    </xf>
    <xf numFmtId="0" fontId="68" fillId="7" borderId="1" xfId="0" applyFont="1" applyFill="1" applyBorder="1" applyAlignment="1">
      <alignment horizontal="center"/>
    </xf>
    <xf numFmtId="0" fontId="113" fillId="7" borderId="1" xfId="0" applyFont="1" applyFill="1" applyBorder="1" applyAlignment="1">
      <alignment vertical="center"/>
    </xf>
    <xf numFmtId="0" fontId="38" fillId="7" borderId="1" xfId="2" applyFont="1" applyFill="1" applyBorder="1" applyAlignment="1">
      <alignment horizontal="center"/>
    </xf>
    <xf numFmtId="0" fontId="68" fillId="35" borderId="1" xfId="0" applyFont="1" applyFill="1" applyBorder="1" applyAlignment="1">
      <alignment horizontal="center"/>
    </xf>
    <xf numFmtId="0" fontId="149" fillId="35" borderId="1" xfId="0" applyFont="1" applyFill="1" applyBorder="1" applyAlignment="1">
      <alignment horizontal="left"/>
    </xf>
    <xf numFmtId="0" fontId="149" fillId="35" borderId="1" xfId="0" applyFont="1" applyFill="1" applyBorder="1" applyAlignment="1"/>
    <xf numFmtId="0" fontId="38" fillId="35" borderId="1" xfId="2" applyFont="1" applyFill="1" applyBorder="1" applyAlignment="1">
      <alignment horizontal="center"/>
    </xf>
    <xf numFmtId="0" fontId="68" fillId="36" borderId="1" xfId="0" applyFont="1" applyFill="1" applyBorder="1" applyAlignment="1">
      <alignment horizontal="center"/>
    </xf>
    <xf numFmtId="0" fontId="113" fillId="36" borderId="1" xfId="0" applyFont="1" applyFill="1" applyBorder="1" applyAlignment="1">
      <alignment horizontal="left" vertical="center"/>
    </xf>
    <xf numFmtId="0" fontId="38" fillId="36" borderId="1" xfId="2" applyFont="1" applyFill="1" applyBorder="1" applyAlignment="1">
      <alignment horizontal="center"/>
    </xf>
    <xf numFmtId="0" fontId="68" fillId="7" borderId="1" xfId="0" applyFont="1" applyFill="1" applyBorder="1" applyAlignment="1">
      <alignment vertical="center"/>
    </xf>
    <xf numFmtId="0" fontId="68" fillId="32" borderId="1" xfId="0" applyFont="1" applyFill="1" applyBorder="1" applyAlignment="1">
      <alignment horizontal="center"/>
    </xf>
    <xf numFmtId="0" fontId="113" fillId="32" borderId="1" xfId="0" applyFont="1" applyFill="1" applyBorder="1" applyAlignment="1">
      <alignment vertical="center"/>
    </xf>
    <xf numFmtId="0" fontId="38" fillId="32" borderId="1" xfId="2" applyFont="1" applyFill="1" applyBorder="1" applyAlignment="1">
      <alignment horizontal="center"/>
    </xf>
    <xf numFmtId="0" fontId="149" fillId="36" borderId="1" xfId="0" applyFont="1" applyFill="1" applyBorder="1" applyAlignment="1">
      <alignment horizontal="left"/>
    </xf>
    <xf numFmtId="0" fontId="149" fillId="36" borderId="1" xfId="0" applyFont="1" applyFill="1" applyBorder="1" applyAlignment="1"/>
    <xf numFmtId="0" fontId="15" fillId="11" borderId="38" xfId="4" applyFont="1" applyFill="1" applyBorder="1" applyAlignment="1">
      <alignment horizontal="justify" vertical="center"/>
    </xf>
    <xf numFmtId="0" fontId="15" fillId="11" borderId="54" xfId="4" applyFont="1" applyFill="1" applyBorder="1" applyAlignment="1">
      <alignment horizontal="justify" vertical="center"/>
    </xf>
    <xf numFmtId="20" fontId="29" fillId="20" borderId="48" xfId="0" applyNumberFormat="1" applyFont="1" applyFill="1" applyBorder="1" applyAlignment="1">
      <alignment horizontal="center" vertical="center"/>
    </xf>
    <xf numFmtId="46" fontId="24" fillId="20" borderId="35" xfId="0" applyNumberFormat="1" applyFont="1" applyFill="1" applyBorder="1" applyAlignment="1">
      <alignment horizontal="center" vertical="center"/>
    </xf>
    <xf numFmtId="0" fontId="24" fillId="20" borderId="14" xfId="0" applyFont="1" applyFill="1" applyBorder="1" applyAlignment="1">
      <alignment horizontal="center" vertical="center"/>
    </xf>
    <xf numFmtId="0" fontId="24" fillId="20" borderId="91" xfId="0" applyFont="1" applyFill="1" applyBorder="1" applyAlignment="1">
      <alignment horizontal="center" vertical="center"/>
    </xf>
    <xf numFmtId="0" fontId="24" fillId="20" borderId="63" xfId="0" applyFont="1" applyFill="1" applyBorder="1" applyAlignment="1">
      <alignment horizontal="center" vertical="center"/>
    </xf>
    <xf numFmtId="46" fontId="150" fillId="15" borderId="70" xfId="0" applyNumberFormat="1" applyFont="1" applyFill="1" applyBorder="1" applyAlignment="1"/>
    <xf numFmtId="0" fontId="150" fillId="15" borderId="21" xfId="0" applyFont="1" applyFill="1" applyBorder="1" applyAlignment="1"/>
    <xf numFmtId="0" fontId="13" fillId="36" borderId="13" xfId="0" applyFont="1" applyFill="1" applyBorder="1" applyAlignment="1">
      <alignment horizontal="center" vertical="center"/>
    </xf>
    <xf numFmtId="0" fontId="13" fillId="36" borderId="7" xfId="4" applyFont="1" applyFill="1" applyBorder="1" applyAlignment="1">
      <alignment horizontal="left"/>
    </xf>
    <xf numFmtId="0" fontId="8" fillId="36" borderId="25" xfId="0" applyFont="1" applyFill="1" applyBorder="1"/>
    <xf numFmtId="0" fontId="13" fillId="32" borderId="13" xfId="4" applyFont="1" applyFill="1" applyBorder="1" applyAlignment="1">
      <alignment horizontal="center"/>
    </xf>
    <xf numFmtId="0" fontId="13" fillId="32" borderId="7" xfId="4" applyFont="1" applyFill="1" applyBorder="1" applyAlignment="1">
      <alignment horizontal="left"/>
    </xf>
    <xf numFmtId="0" fontId="8" fillId="32" borderId="30" xfId="0" applyFont="1" applyFill="1" applyBorder="1"/>
    <xf numFmtId="0" fontId="13" fillId="7" borderId="46" xfId="4" applyFont="1" applyFill="1" applyBorder="1" applyAlignment="1">
      <alignment horizontal="center"/>
    </xf>
    <xf numFmtId="0" fontId="13" fillId="7" borderId="64" xfId="4" applyFont="1" applyFill="1" applyBorder="1" applyAlignment="1">
      <alignment horizontal="left"/>
    </xf>
    <xf numFmtId="0" fontId="8" fillId="7" borderId="24" xfId="0" applyFont="1" applyFill="1" applyBorder="1"/>
    <xf numFmtId="0" fontId="137" fillId="0" borderId="75" xfId="10" applyFont="1" applyBorder="1" applyAlignment="1">
      <alignment vertical="center"/>
    </xf>
    <xf numFmtId="166" fontId="135" fillId="20" borderId="22" xfId="0" applyNumberFormat="1" applyFont="1" applyFill="1" applyBorder="1" applyAlignment="1">
      <alignment horizontal="center" vertical="center"/>
    </xf>
    <xf numFmtId="0" fontId="117" fillId="0" borderId="7" xfId="0" applyFont="1" applyFill="1" applyBorder="1" applyAlignment="1">
      <alignment vertical="center"/>
    </xf>
    <xf numFmtId="0" fontId="117" fillId="0" borderId="7" xfId="0" applyFont="1" applyFill="1" applyBorder="1" applyAlignment="1">
      <alignment vertical="center" wrapText="1"/>
    </xf>
    <xf numFmtId="0" fontId="134" fillId="0" borderId="12" xfId="0" applyFont="1" applyBorder="1" applyAlignment="1">
      <alignment vertical="center"/>
    </xf>
    <xf numFmtId="49" fontId="136" fillId="24" borderId="76" xfId="0" applyNumberFormat="1" applyFont="1" applyFill="1" applyBorder="1" applyAlignment="1">
      <alignment vertical="center"/>
    </xf>
    <xf numFmtId="0" fontId="133" fillId="7" borderId="1" xfId="2" applyFont="1" applyFill="1" applyBorder="1" applyAlignment="1">
      <alignment horizontal="center" vertical="center"/>
    </xf>
    <xf numFmtId="0" fontId="117" fillId="0" borderId="75" xfId="0" applyFont="1" applyBorder="1" applyAlignment="1">
      <alignment horizontal="left" vertical="center"/>
    </xf>
    <xf numFmtId="49" fontId="136" fillId="24" borderId="7" xfId="0" applyNumberFormat="1" applyFont="1" applyFill="1" applyBorder="1" applyAlignment="1">
      <alignment vertical="center"/>
    </xf>
    <xf numFmtId="0" fontId="117" fillId="2" borderId="76" xfId="0" applyFont="1" applyFill="1" applyBorder="1" applyAlignment="1" applyProtection="1">
      <alignment vertical="center"/>
      <protection locked="0"/>
    </xf>
    <xf numFmtId="0" fontId="117" fillId="0" borderId="68" xfId="0" applyFont="1" applyFill="1" applyBorder="1" applyAlignment="1">
      <alignment vertical="center" wrapText="1"/>
    </xf>
    <xf numFmtId="49" fontId="136" fillId="0" borderId="86" xfId="0" applyNumberFormat="1" applyFont="1" applyFill="1" applyBorder="1" applyAlignment="1">
      <alignment vertical="center"/>
    </xf>
    <xf numFmtId="0" fontId="133" fillId="7" borderId="12" xfId="0" applyFont="1" applyFill="1" applyBorder="1" applyAlignment="1">
      <alignment horizontal="center" vertical="center"/>
    </xf>
    <xf numFmtId="0" fontId="133" fillId="7" borderId="1" xfId="0" applyFont="1" applyFill="1" applyBorder="1" applyAlignment="1">
      <alignment horizontal="center" vertical="center"/>
    </xf>
    <xf numFmtId="49" fontId="151" fillId="7" borderId="1" xfId="0" applyNumberFormat="1" applyFont="1" applyFill="1" applyBorder="1" applyAlignment="1">
      <alignment vertical="center"/>
    </xf>
    <xf numFmtId="0" fontId="133" fillId="32" borderId="1" xfId="0" applyFont="1" applyFill="1" applyBorder="1" applyAlignment="1">
      <alignment horizontal="center" vertical="center"/>
    </xf>
    <xf numFmtId="0" fontId="152" fillId="32" borderId="1" xfId="0" applyFont="1" applyFill="1" applyBorder="1" applyAlignment="1">
      <alignment vertical="center"/>
    </xf>
    <xf numFmtId="0" fontId="133" fillId="32" borderId="1" xfId="2" applyFont="1" applyFill="1" applyBorder="1" applyAlignment="1">
      <alignment horizontal="center" vertical="center"/>
    </xf>
    <xf numFmtId="0" fontId="133" fillId="36" borderId="1" xfId="0" applyFont="1" applyFill="1" applyBorder="1" applyAlignment="1">
      <alignment horizontal="center" vertical="center"/>
    </xf>
    <xf numFmtId="0" fontId="152" fillId="36" borderId="76" xfId="0" applyFont="1" applyFill="1" applyBorder="1" applyAlignment="1">
      <alignment vertical="center"/>
    </xf>
    <xf numFmtId="0" fontId="133" fillId="36" borderId="1" xfId="2" applyFont="1" applyFill="1" applyBorder="1" applyAlignment="1">
      <alignment horizontal="center" vertical="center"/>
    </xf>
    <xf numFmtId="0" fontId="133" fillId="32" borderId="12" xfId="0" applyFont="1" applyFill="1" applyBorder="1" applyAlignment="1">
      <alignment horizontal="center" vertical="center"/>
    </xf>
    <xf numFmtId="0" fontId="151" fillId="36" borderId="1" xfId="0" applyFont="1" applyFill="1" applyBorder="1" applyAlignment="1">
      <alignment vertical="center"/>
    </xf>
    <xf numFmtId="0" fontId="152" fillId="7" borderId="1" xfId="0" applyFont="1" applyFill="1" applyBorder="1" applyAlignment="1">
      <alignment vertical="center"/>
    </xf>
    <xf numFmtId="49" fontId="151" fillId="36" borderId="1" xfId="0" applyNumberFormat="1" applyFont="1" applyFill="1" applyBorder="1" applyAlignment="1">
      <alignment vertical="center"/>
    </xf>
    <xf numFmtId="49" fontId="32" fillId="7" borderId="29" xfId="4" applyNumberFormat="1" applyFont="1" applyFill="1" applyBorder="1" applyAlignment="1"/>
    <xf numFmtId="0" fontId="13" fillId="11" borderId="36" xfId="4" applyFont="1" applyFill="1" applyBorder="1" applyAlignment="1">
      <alignment horizontal="center"/>
    </xf>
    <xf numFmtId="0" fontId="33" fillId="11" borderId="36" xfId="4" applyFont="1" applyFill="1" applyBorder="1" applyAlignment="1">
      <alignment horizontal="center" vertical="justify"/>
    </xf>
    <xf numFmtId="0" fontId="24" fillId="11" borderId="39" xfId="4" applyFont="1" applyFill="1" applyBorder="1" applyAlignment="1">
      <alignment horizontal="justify" vertical="center"/>
    </xf>
    <xf numFmtId="0" fontId="15" fillId="11" borderId="47" xfId="4" applyFont="1" applyFill="1" applyBorder="1" applyAlignment="1">
      <alignment horizontal="center" vertical="justify"/>
    </xf>
    <xf numFmtId="0" fontId="12" fillId="11" borderId="2" xfId="4" applyFont="1" applyFill="1" applyBorder="1" applyAlignment="1">
      <alignment horizontal="center" vertical="justify"/>
    </xf>
    <xf numFmtId="0" fontId="15" fillId="11" borderId="9" xfId="4" applyFont="1" applyFill="1" applyBorder="1" applyAlignment="1">
      <alignment horizontal="center" vertical="justify"/>
    </xf>
    <xf numFmtId="0" fontId="15" fillId="11" borderId="18" xfId="4" applyFont="1" applyFill="1" applyBorder="1" applyAlignment="1">
      <alignment horizontal="center" vertical="justify"/>
    </xf>
    <xf numFmtId="0" fontId="15" fillId="11" borderId="10" xfId="4" applyFont="1" applyFill="1" applyBorder="1" applyAlignment="1">
      <alignment horizontal="center" vertical="justify"/>
    </xf>
    <xf numFmtId="0" fontId="24" fillId="11" borderId="70" xfId="4" applyFont="1" applyFill="1" applyBorder="1" applyAlignment="1">
      <alignment horizontal="justify" vertical="center"/>
    </xf>
    <xf numFmtId="0" fontId="24" fillId="11" borderId="21" xfId="4" applyFont="1" applyFill="1" applyBorder="1" applyAlignment="1">
      <alignment horizontal="justify" vertical="center"/>
    </xf>
    <xf numFmtId="46" fontId="24" fillId="20" borderId="34" xfId="0" applyNumberFormat="1" applyFont="1" applyFill="1" applyBorder="1" applyAlignment="1">
      <alignment horizontal="center" vertical="center"/>
    </xf>
    <xf numFmtId="0" fontId="24" fillId="20" borderId="21" xfId="0" applyFont="1" applyFill="1" applyBorder="1" applyAlignment="1">
      <alignment horizontal="center" vertical="center"/>
    </xf>
    <xf numFmtId="0" fontId="24" fillId="20" borderId="39" xfId="0" applyFont="1" applyFill="1" applyBorder="1" applyAlignment="1">
      <alignment horizontal="center" vertical="center"/>
    </xf>
    <xf numFmtId="0" fontId="24" fillId="20" borderId="60" xfId="0" applyFont="1" applyFill="1" applyBorder="1" applyAlignment="1">
      <alignment horizontal="center" vertical="center"/>
    </xf>
    <xf numFmtId="0" fontId="24" fillId="0" borderId="30" xfId="4" applyFont="1" applyFill="1" applyBorder="1" applyAlignment="1">
      <alignment horizontal="center" vertical="center"/>
    </xf>
    <xf numFmtId="0" fontId="24" fillId="0" borderId="15" xfId="4" applyFont="1" applyFill="1" applyBorder="1" applyAlignment="1">
      <alignment horizontal="left" vertical="center"/>
    </xf>
    <xf numFmtId="0" fontId="26" fillId="7" borderId="72" xfId="4" applyFont="1" applyFill="1" applyBorder="1" applyAlignment="1">
      <alignment horizontal="left" indent="1"/>
    </xf>
    <xf numFmtId="0" fontId="11" fillId="7" borderId="73" xfId="0" applyFont="1" applyFill="1" applyBorder="1"/>
    <xf numFmtId="0" fontId="26" fillId="32" borderId="13" xfId="4" applyFont="1" applyFill="1" applyBorder="1" applyAlignment="1">
      <alignment horizontal="center"/>
    </xf>
    <xf numFmtId="0" fontId="26" fillId="32" borderId="8" xfId="4" applyFont="1" applyFill="1" applyBorder="1" applyAlignment="1">
      <alignment horizontal="left" indent="1"/>
    </xf>
    <xf numFmtId="0" fontId="11" fillId="32" borderId="52" xfId="0" applyFont="1" applyFill="1" applyBorder="1"/>
    <xf numFmtId="0" fontId="13" fillId="36" borderId="13" xfId="4" applyFont="1" applyFill="1" applyBorder="1" applyAlignment="1">
      <alignment horizontal="center"/>
    </xf>
    <xf numFmtId="0" fontId="26" fillId="36" borderId="7" xfId="4" applyFont="1" applyFill="1" applyBorder="1" applyAlignment="1">
      <alignment horizontal="left" indent="1"/>
    </xf>
    <xf numFmtId="0" fontId="11" fillId="36" borderId="30" xfId="0" applyFont="1" applyFill="1" applyBorder="1"/>
    <xf numFmtId="0" fontId="153" fillId="0" borderId="0" xfId="0" applyFont="1" applyFill="1"/>
    <xf numFmtId="0" fontId="91" fillId="36" borderId="1" xfId="0" applyFont="1" applyFill="1" applyBorder="1" applyAlignment="1">
      <alignment horizontal="center" vertical="center"/>
    </xf>
    <xf numFmtId="0" fontId="91" fillId="32" borderId="1" xfId="0" applyFont="1" applyFill="1" applyBorder="1" applyAlignment="1">
      <alignment horizontal="center" vertical="center"/>
    </xf>
    <xf numFmtId="0" fontId="91" fillId="7" borderId="1" xfId="0" applyFont="1" applyFill="1" applyBorder="1" applyAlignment="1">
      <alignment horizontal="center" vertical="center"/>
    </xf>
    <xf numFmtId="0" fontId="154" fillId="7" borderId="1" xfId="0" applyFont="1" applyFill="1" applyBorder="1" applyAlignment="1">
      <alignment vertical="center"/>
    </xf>
    <xf numFmtId="0" fontId="91" fillId="7" borderId="1" xfId="2" applyFont="1" applyFill="1" applyBorder="1" applyAlignment="1">
      <alignment horizontal="center" vertical="center"/>
    </xf>
    <xf numFmtId="0" fontId="91" fillId="22" borderId="1" xfId="2" applyFont="1" applyFill="1" applyBorder="1" applyAlignment="1">
      <alignment horizontal="center" vertical="center"/>
    </xf>
    <xf numFmtId="0" fontId="93" fillId="0" borderId="1" xfId="0" applyFont="1" applyBorder="1" applyAlignment="1">
      <alignment vertical="center"/>
    </xf>
    <xf numFmtId="0" fontId="91" fillId="19" borderId="1" xfId="2" applyFont="1" applyFill="1" applyBorder="1" applyAlignment="1">
      <alignment horizontal="center" vertical="center"/>
    </xf>
    <xf numFmtId="0" fontId="91" fillId="32" borderId="1" xfId="0" applyFont="1" applyFill="1" applyBorder="1" applyAlignment="1">
      <alignment vertical="center"/>
    </xf>
    <xf numFmtId="0" fontId="91" fillId="32" borderId="1" xfId="2" applyFont="1" applyFill="1" applyBorder="1" applyAlignment="1">
      <alignment horizontal="center" vertical="center"/>
    </xf>
    <xf numFmtId="49" fontId="155" fillId="32" borderId="1" xfId="0" applyNumberFormat="1" applyFont="1" applyFill="1" applyBorder="1" applyAlignment="1">
      <alignment vertical="center"/>
    </xf>
    <xf numFmtId="49" fontId="95" fillId="0" borderId="1" xfId="0" applyNumberFormat="1" applyFont="1" applyFill="1" applyBorder="1" applyAlignment="1">
      <alignment horizontal="left" vertical="center"/>
    </xf>
    <xf numFmtId="0" fontId="154" fillId="36" borderId="1" xfId="0" applyFont="1" applyFill="1" applyBorder="1" applyAlignment="1">
      <alignment vertical="center"/>
    </xf>
    <xf numFmtId="0" fontId="91" fillId="36" borderId="1" xfId="2" applyFont="1" applyFill="1" applyBorder="1" applyAlignment="1">
      <alignment horizontal="center" vertical="center"/>
    </xf>
    <xf numFmtId="0" fontId="91" fillId="36" borderId="1" xfId="0" applyFont="1" applyFill="1" applyBorder="1" applyAlignment="1">
      <alignment vertical="center"/>
    </xf>
    <xf numFmtId="166" fontId="133" fillId="19" borderId="1" xfId="2" applyNumberFormat="1" applyFont="1" applyFill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93" fillId="0" borderId="76" xfId="0" applyFont="1" applyBorder="1" applyAlignment="1">
      <alignment vertical="center"/>
    </xf>
    <xf numFmtId="0" fontId="89" fillId="0" borderId="7" xfId="2" applyFont="1" applyFill="1" applyBorder="1" applyAlignment="1">
      <alignment horizontal="center" vertical="center"/>
    </xf>
    <xf numFmtId="0" fontId="89" fillId="0" borderId="75" xfId="0" applyFont="1" applyFill="1" applyBorder="1" applyAlignment="1">
      <alignment vertical="center"/>
    </xf>
    <xf numFmtId="0" fontId="94" fillId="0" borderId="76" xfId="0" applyFont="1" applyFill="1" applyBorder="1" applyAlignment="1">
      <alignment vertical="center"/>
    </xf>
    <xf numFmtId="0" fontId="89" fillId="0" borderId="1" xfId="3" applyFont="1" applyBorder="1" applyAlignment="1">
      <alignment vertical="center"/>
    </xf>
    <xf numFmtId="165" fontId="94" fillId="0" borderId="1" xfId="7" applyFont="1" applyBorder="1" applyAlignment="1">
      <alignment vertical="center"/>
    </xf>
    <xf numFmtId="49" fontId="95" fillId="0" borderId="1" xfId="0" applyNumberFormat="1" applyFont="1" applyFill="1" applyBorder="1" applyAlignment="1">
      <alignment vertical="center"/>
    </xf>
    <xf numFmtId="0" fontId="89" fillId="0" borderId="0" xfId="2" applyFont="1" applyFill="1" applyBorder="1" applyAlignment="1">
      <alignment horizontal="center" vertical="center"/>
    </xf>
    <xf numFmtId="0" fontId="95" fillId="0" borderId="1" xfId="1" applyFont="1" applyBorder="1" applyAlignment="1">
      <alignment vertical="center"/>
    </xf>
    <xf numFmtId="0" fontId="89" fillId="2" borderId="1" xfId="0" applyFont="1" applyFill="1" applyBorder="1" applyAlignment="1" applyProtection="1">
      <alignment vertical="center"/>
      <protection locked="0"/>
    </xf>
    <xf numFmtId="0" fontId="89" fillId="0" borderId="1" xfId="2" quotePrefix="1" applyFont="1" applyFill="1" applyBorder="1" applyAlignment="1">
      <alignment horizontal="center" vertical="center"/>
    </xf>
    <xf numFmtId="0" fontId="93" fillId="0" borderId="65" xfId="0" applyFont="1" applyBorder="1" applyAlignment="1">
      <alignment vertical="center"/>
    </xf>
    <xf numFmtId="0" fontId="89" fillId="0" borderId="76" xfId="0" applyFont="1" applyFill="1" applyBorder="1" applyAlignment="1">
      <alignment vertical="center"/>
    </xf>
    <xf numFmtId="0" fontId="89" fillId="0" borderId="77" xfId="0" applyFont="1" applyFill="1" applyBorder="1" applyAlignment="1">
      <alignment vertical="center"/>
    </xf>
    <xf numFmtId="49" fontId="95" fillId="0" borderId="76" xfId="0" applyNumberFormat="1" applyFont="1" applyFill="1" applyBorder="1" applyAlignment="1">
      <alignment vertical="center"/>
    </xf>
    <xf numFmtId="0" fontId="89" fillId="0" borderId="75" xfId="3" applyFont="1" applyBorder="1" applyAlignment="1">
      <alignment vertical="center"/>
    </xf>
    <xf numFmtId="0" fontId="89" fillId="0" borderId="76" xfId="0" applyFont="1" applyBorder="1" applyAlignment="1">
      <alignment vertical="center"/>
    </xf>
    <xf numFmtId="0" fontId="89" fillId="0" borderId="7" xfId="0" applyFont="1" applyFill="1" applyBorder="1" applyAlignment="1">
      <alignment horizontal="center" vertical="center"/>
    </xf>
    <xf numFmtId="165" fontId="94" fillId="0" borderId="76" xfId="7" applyFont="1" applyBorder="1" applyAlignment="1">
      <alignment vertical="center"/>
    </xf>
    <xf numFmtId="0" fontId="89" fillId="0" borderId="76" xfId="3" applyFont="1" applyBorder="1" applyAlignment="1">
      <alignment vertical="center"/>
    </xf>
    <xf numFmtId="0" fontId="95" fillId="0" borderId="1" xfId="0" applyFont="1" applyBorder="1" applyAlignment="1">
      <alignment vertical="center"/>
    </xf>
    <xf numFmtId="0" fontId="89" fillId="0" borderId="76" xfId="0" applyFont="1" applyBorder="1" applyAlignment="1">
      <alignment horizontal="left" vertical="center"/>
    </xf>
    <xf numFmtId="0" fontId="89" fillId="0" borderId="75" xfId="0" applyFont="1" applyBorder="1" applyAlignment="1">
      <alignment horizontal="left" vertical="center"/>
    </xf>
    <xf numFmtId="0" fontId="95" fillId="0" borderId="76" xfId="0" applyFont="1" applyBorder="1" applyAlignment="1">
      <alignment vertical="center"/>
    </xf>
    <xf numFmtId="0" fontId="89" fillId="0" borderId="0" xfId="3" applyFont="1" applyAlignment="1">
      <alignment vertical="center"/>
    </xf>
    <xf numFmtId="0" fontId="100" fillId="0" borderId="0" xfId="3" applyFont="1" applyAlignment="1">
      <alignment vertical="center"/>
    </xf>
    <xf numFmtId="0" fontId="154" fillId="16" borderId="2" xfId="3" applyFont="1" applyFill="1" applyBorder="1" applyAlignment="1">
      <alignment vertical="center"/>
    </xf>
    <xf numFmtId="0" fontId="91" fillId="0" borderId="0" xfId="3" applyFont="1" applyAlignment="1">
      <alignment vertical="center"/>
    </xf>
    <xf numFmtId="0" fontId="89" fillId="0" borderId="65" xfId="0" applyFont="1" applyFill="1" applyBorder="1" applyAlignment="1">
      <alignment vertical="center"/>
    </xf>
    <xf numFmtId="0" fontId="94" fillId="0" borderId="1" xfId="0" applyFont="1" applyFill="1" applyBorder="1" applyAlignment="1">
      <alignment vertical="center"/>
    </xf>
    <xf numFmtId="49" fontId="95" fillId="0" borderId="76" xfId="0" applyNumberFormat="1" applyFont="1" applyFill="1" applyBorder="1" applyAlignment="1">
      <alignment horizontal="left" vertical="center"/>
    </xf>
    <xf numFmtId="0" fontId="95" fillId="0" borderId="75" xfId="0" applyFont="1" applyBorder="1" applyAlignment="1">
      <alignment vertical="center"/>
    </xf>
    <xf numFmtId="49" fontId="95" fillId="0" borderId="75" xfId="0" applyNumberFormat="1" applyFont="1" applyFill="1" applyBorder="1" applyAlignment="1">
      <alignment vertical="center"/>
    </xf>
    <xf numFmtId="0" fontId="155" fillId="7" borderId="1" xfId="0" applyFont="1" applyFill="1" applyBorder="1" applyAlignment="1">
      <alignment vertical="center"/>
    </xf>
    <xf numFmtId="0" fontId="91" fillId="0" borderId="1" xfId="2" applyFont="1" applyFill="1" applyBorder="1" applyAlignment="1">
      <alignment horizontal="center" vertical="center"/>
    </xf>
    <xf numFmtId="0" fontId="91" fillId="0" borderId="1" xfId="6" applyFont="1" applyBorder="1" applyAlignment="1">
      <alignment horizontal="center" vertical="center"/>
    </xf>
    <xf numFmtId="0" fontId="154" fillId="32" borderId="1" xfId="0" applyFont="1" applyFill="1" applyBorder="1" applyAlignment="1">
      <alignment vertical="center"/>
    </xf>
    <xf numFmtId="49" fontId="155" fillId="36" borderId="1" xfId="0" applyNumberFormat="1" applyFont="1" applyFill="1" applyBorder="1" applyAlignment="1">
      <alignment horizontal="left" vertical="center"/>
    </xf>
    <xf numFmtId="0" fontId="91" fillId="0" borderId="1" xfId="3" applyFont="1" applyBorder="1" applyAlignment="1">
      <alignment horizontal="center" vertical="center"/>
    </xf>
    <xf numFmtId="0" fontId="33" fillId="11" borderId="6" xfId="4" applyFont="1" applyFill="1" applyBorder="1" applyAlignment="1">
      <alignment horizontal="center" vertical="justify"/>
    </xf>
    <xf numFmtId="0" fontId="24" fillId="11" borderId="34" xfId="4" applyFont="1" applyFill="1" applyBorder="1" applyAlignment="1">
      <alignment horizontal="justify" vertical="center"/>
    </xf>
    <xf numFmtId="0" fontId="24" fillId="11" borderId="60" xfId="4" applyFont="1" applyFill="1" applyBorder="1" applyAlignment="1">
      <alignment horizontal="justify" vertical="center"/>
    </xf>
    <xf numFmtId="0" fontId="15" fillId="11" borderId="50" xfId="4" applyFont="1" applyFill="1" applyBorder="1" applyAlignment="1">
      <alignment horizontal="center" vertical="justify"/>
    </xf>
    <xf numFmtId="0" fontId="15" fillId="11" borderId="19" xfId="4" applyFont="1" applyFill="1" applyBorder="1" applyAlignment="1">
      <alignment horizontal="center" vertical="justify"/>
    </xf>
    <xf numFmtId="0" fontId="13" fillId="7" borderId="7" xfId="4" applyFont="1" applyFill="1" applyBorder="1" applyAlignment="1">
      <alignment horizontal="left" indent="1"/>
    </xf>
    <xf numFmtId="0" fontId="8" fillId="7" borderId="30" xfId="0" applyFont="1" applyFill="1" applyBorder="1"/>
    <xf numFmtId="0" fontId="13" fillId="32" borderId="7" xfId="4" applyFont="1" applyFill="1" applyBorder="1" applyAlignment="1">
      <alignment horizontal="left" indent="1"/>
    </xf>
    <xf numFmtId="0" fontId="8" fillId="32" borderId="25" xfId="0" applyFont="1" applyFill="1" applyBorder="1"/>
    <xf numFmtId="0" fontId="13" fillId="36" borderId="8" xfId="4" applyFont="1" applyFill="1" applyBorder="1" applyAlignment="1">
      <alignment horizontal="left" indent="1"/>
    </xf>
    <xf numFmtId="0" fontId="8" fillId="36" borderId="52" xfId="0" applyFont="1" applyFill="1" applyBorder="1"/>
    <xf numFmtId="0" fontId="38" fillId="26" borderId="1" xfId="2" applyFont="1" applyFill="1" applyBorder="1" applyAlignment="1">
      <alignment horizontal="center" vertical="center"/>
    </xf>
    <xf numFmtId="0" fontId="37" fillId="0" borderId="1" xfId="6" applyFont="1" applyFill="1" applyBorder="1" applyAlignment="1">
      <alignment horizontal="center" vertical="center"/>
    </xf>
    <xf numFmtId="0" fontId="37" fillId="0" borderId="12" xfId="2" applyFont="1" applyFill="1" applyBorder="1" applyAlignment="1">
      <alignment horizontal="center" vertical="center"/>
    </xf>
    <xf numFmtId="0" fontId="38" fillId="26" borderId="12" xfId="2" applyFont="1" applyFill="1" applyBorder="1" applyAlignment="1">
      <alignment horizontal="center" vertical="center"/>
    </xf>
    <xf numFmtId="0" fontId="37" fillId="3" borderId="1" xfId="0" applyFont="1" applyFill="1" applyBorder="1" applyAlignment="1" applyProtection="1">
      <alignment horizontal="left" vertical="center"/>
      <protection locked="0"/>
    </xf>
    <xf numFmtId="0" fontId="66" fillId="0" borderId="65" xfId="0" applyFont="1" applyBorder="1" applyAlignment="1">
      <alignment horizontal="left" vertical="center"/>
    </xf>
    <xf numFmtId="0" fontId="67" fillId="0" borderId="65" xfId="0" applyFont="1" applyBorder="1" applyAlignment="1">
      <alignment horizontal="left" vertical="center"/>
    </xf>
    <xf numFmtId="0" fontId="58" fillId="0" borderId="76" xfId="0" applyFont="1" applyFill="1" applyBorder="1" applyAlignment="1">
      <alignment horizontal="left" vertical="center"/>
    </xf>
    <xf numFmtId="0" fontId="37" fillId="3" borderId="65" xfId="0" applyFont="1" applyFill="1" applyBorder="1" applyAlignment="1" applyProtection="1">
      <alignment horizontal="left" vertical="center"/>
      <protection locked="0"/>
    </xf>
    <xf numFmtId="165" fontId="67" fillId="0" borderId="65" xfId="7" applyFont="1" applyFill="1" applyBorder="1" applyAlignment="1" applyProtection="1">
      <alignment horizontal="left"/>
    </xf>
    <xf numFmtId="0" fontId="58" fillId="0" borderId="77" xfId="0" applyFont="1" applyFill="1" applyBorder="1" applyAlignment="1">
      <alignment horizontal="left" vertical="center"/>
    </xf>
    <xf numFmtId="0" fontId="88" fillId="36" borderId="1" xfId="0" applyFont="1" applyFill="1" applyBorder="1" applyAlignment="1">
      <alignment horizontal="center" vertical="center"/>
    </xf>
    <xf numFmtId="0" fontId="88" fillId="32" borderId="1" xfId="0" applyFont="1" applyFill="1" applyBorder="1" applyAlignment="1">
      <alignment horizontal="center" vertical="center"/>
    </xf>
    <xf numFmtId="0" fontId="88" fillId="7" borderId="1" xfId="0" applyFont="1" applyFill="1" applyBorder="1" applyAlignment="1">
      <alignment horizontal="center" vertical="center"/>
    </xf>
    <xf numFmtId="0" fontId="88" fillId="7" borderId="12" xfId="0" applyFont="1" applyFill="1" applyBorder="1" applyAlignment="1">
      <alignment horizontal="center" vertical="center"/>
    </xf>
    <xf numFmtId="0" fontId="154" fillId="7" borderId="1" xfId="0" applyFont="1" applyFill="1" applyBorder="1" applyAlignment="1">
      <alignment horizontal="left" vertical="center"/>
    </xf>
    <xf numFmtId="0" fontId="154" fillId="32" borderId="1" xfId="0" applyFont="1" applyFill="1" applyBorder="1" applyAlignment="1">
      <alignment horizontal="left" vertical="center"/>
    </xf>
    <xf numFmtId="165" fontId="156" fillId="36" borderId="1" xfId="7" applyFont="1" applyFill="1" applyBorder="1" applyAlignment="1" applyProtection="1">
      <alignment horizontal="left" vertical="center"/>
    </xf>
    <xf numFmtId="0" fontId="91" fillId="32" borderId="1" xfId="0" applyFont="1" applyFill="1" applyBorder="1" applyAlignment="1">
      <alignment horizontal="left" vertical="center"/>
    </xf>
    <xf numFmtId="0" fontId="68" fillId="7" borderId="1" xfId="0" applyFont="1" applyFill="1" applyBorder="1" applyAlignment="1">
      <alignment horizontal="left" vertical="center"/>
    </xf>
    <xf numFmtId="165" fontId="157" fillId="32" borderId="1" xfId="7" applyFont="1" applyFill="1" applyBorder="1" applyAlignment="1" applyProtection="1">
      <alignment horizontal="left"/>
    </xf>
    <xf numFmtId="0" fontId="6" fillId="0" borderId="0" xfId="12"/>
    <xf numFmtId="0" fontId="8" fillId="0" borderId="0" xfId="12" applyFont="1" applyFill="1" applyBorder="1"/>
    <xf numFmtId="0" fontId="12" fillId="4" borderId="10" xfId="4" applyFont="1" applyFill="1" applyBorder="1" applyAlignment="1">
      <alignment horizontal="center"/>
    </xf>
    <xf numFmtId="0" fontId="12" fillId="0" borderId="0" xfId="12" applyFont="1" applyAlignment="1">
      <alignment horizontal="center"/>
    </xf>
    <xf numFmtId="0" fontId="8" fillId="0" borderId="0" xfId="12" applyFont="1" applyFill="1"/>
    <xf numFmtId="0" fontId="10" fillId="0" borderId="1" xfId="4" applyFont="1" applyFill="1" applyBorder="1" applyAlignment="1">
      <alignment horizontal="center"/>
    </xf>
    <xf numFmtId="0" fontId="17" fillId="0" borderId="0" xfId="12" applyFont="1" applyFill="1"/>
    <xf numFmtId="0" fontId="12" fillId="4" borderId="18" xfId="12" applyFont="1" applyFill="1" applyBorder="1" applyAlignment="1">
      <alignment horizontal="center"/>
    </xf>
    <xf numFmtId="0" fontId="12" fillId="5" borderId="19" xfId="5" applyFont="1" applyFill="1" applyBorder="1" applyAlignment="1">
      <alignment horizontal="center"/>
    </xf>
    <xf numFmtId="0" fontId="13" fillId="0" borderId="13" xfId="4" applyFont="1" applyFill="1" applyBorder="1" applyAlignment="1">
      <alignment horizontal="center"/>
    </xf>
    <xf numFmtId="0" fontId="10" fillId="9" borderId="0" xfId="4" applyFont="1" applyFill="1" applyBorder="1"/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8" fillId="0" borderId="45" xfId="12" applyFont="1" applyFill="1" applyBorder="1"/>
    <xf numFmtId="0" fontId="8" fillId="0" borderId="43" xfId="12" applyFont="1" applyFill="1" applyBorder="1"/>
    <xf numFmtId="0" fontId="13" fillId="0" borderId="28" xfId="4" applyFont="1" applyFill="1" applyBorder="1" applyAlignment="1">
      <alignment horizontal="left" indent="1"/>
    </xf>
    <xf numFmtId="49" fontId="16" fillId="0" borderId="7" xfId="4" applyNumberFormat="1" applyFont="1" applyFill="1" applyBorder="1" applyAlignment="1">
      <alignment horizontal="center" vertical="center"/>
    </xf>
    <xf numFmtId="49" fontId="16" fillId="0" borderId="23" xfId="4" applyNumberFormat="1" applyFont="1" applyFill="1" applyBorder="1" applyAlignment="1">
      <alignment horizontal="center" vertical="center"/>
    </xf>
    <xf numFmtId="0" fontId="8" fillId="0" borderId="30" xfId="12" applyFont="1" applyFill="1" applyBorder="1"/>
    <xf numFmtId="0" fontId="13" fillId="0" borderId="7" xfId="4" applyFont="1" applyFill="1" applyBorder="1" applyAlignment="1">
      <alignment horizontal="left"/>
    </xf>
    <xf numFmtId="0" fontId="13" fillId="0" borderId="5" xfId="4" applyFont="1" applyFill="1" applyBorder="1" applyAlignment="1"/>
    <xf numFmtId="0" fontId="13" fillId="0" borderId="14" xfId="4" applyFont="1" applyFill="1" applyBorder="1" applyAlignment="1"/>
    <xf numFmtId="49" fontId="16" fillId="0" borderId="26" xfId="4" applyNumberFormat="1" applyFont="1" applyFill="1" applyBorder="1" applyAlignment="1">
      <alignment horizontal="center" vertical="center"/>
    </xf>
    <xf numFmtId="0" fontId="10" fillId="0" borderId="0" xfId="12" applyFont="1" applyFill="1" applyBorder="1" applyAlignment="1"/>
    <xf numFmtId="0" fontId="24" fillId="0" borderId="36" xfId="4" applyFont="1" applyFill="1" applyBorder="1" applyAlignment="1">
      <alignment horizontal="center" vertical="center"/>
    </xf>
    <xf numFmtId="0" fontId="13" fillId="0" borderId="6" xfId="4" applyFont="1" applyFill="1" applyBorder="1" applyAlignment="1">
      <alignment horizontal="center"/>
    </xf>
    <xf numFmtId="0" fontId="10" fillId="0" borderId="32" xfId="4" applyFont="1" applyFill="1" applyBorder="1" applyAlignment="1">
      <alignment horizontal="center"/>
    </xf>
    <xf numFmtId="0" fontId="13" fillId="0" borderId="35" xfId="4" applyFont="1" applyFill="1" applyBorder="1" applyAlignment="1"/>
    <xf numFmtId="0" fontId="13" fillId="0" borderId="53" xfId="4" applyFont="1" applyFill="1" applyBorder="1" applyAlignment="1">
      <alignment horizontal="center"/>
    </xf>
    <xf numFmtId="0" fontId="13" fillId="0" borderId="5" xfId="4" applyFont="1" applyFill="1" applyBorder="1" applyAlignment="1">
      <alignment horizontal="center"/>
    </xf>
    <xf numFmtId="0" fontId="13" fillId="7" borderId="31" xfId="4" applyFont="1" applyFill="1" applyBorder="1" applyAlignment="1">
      <alignment horizontal="center"/>
    </xf>
    <xf numFmtId="49" fontId="16" fillId="0" borderId="13" xfId="4" applyNumberFormat="1" applyFont="1" applyFill="1" applyBorder="1" applyAlignment="1">
      <alignment horizontal="center" vertical="center"/>
    </xf>
    <xf numFmtId="49" fontId="16" fillId="0" borderId="32" xfId="4" applyNumberFormat="1" applyFont="1" applyFill="1" applyBorder="1" applyAlignment="1">
      <alignment horizontal="center" vertical="center"/>
    </xf>
    <xf numFmtId="49" fontId="16" fillId="0" borderId="57" xfId="4" applyNumberFormat="1" applyFont="1" applyFill="1" applyBorder="1" applyAlignment="1">
      <alignment horizontal="center" vertical="center"/>
    </xf>
    <xf numFmtId="49" fontId="16" fillId="0" borderId="16" xfId="4" applyNumberFormat="1" applyFont="1" applyFill="1" applyBorder="1" applyAlignment="1">
      <alignment horizontal="center" vertical="center"/>
    </xf>
    <xf numFmtId="49" fontId="8" fillId="0" borderId="25" xfId="4" applyNumberFormat="1" applyFont="1" applyFill="1" applyBorder="1" applyAlignment="1">
      <alignment horizontal="center" vertical="center"/>
    </xf>
    <xf numFmtId="49" fontId="16" fillId="0" borderId="1" xfId="4" applyNumberFormat="1" applyFont="1" applyFill="1" applyBorder="1" applyAlignment="1">
      <alignment horizontal="center" vertical="center"/>
    </xf>
    <xf numFmtId="49" fontId="16" fillId="0" borderId="67" xfId="4" applyNumberFormat="1" applyFont="1" applyFill="1" applyBorder="1" applyAlignment="1">
      <alignment horizontal="center" vertical="center"/>
    </xf>
    <xf numFmtId="49" fontId="16" fillId="0" borderId="37" xfId="4" applyNumberFormat="1" applyFont="1" applyFill="1" applyBorder="1" applyAlignment="1">
      <alignment horizontal="center" vertical="center"/>
    </xf>
    <xf numFmtId="0" fontId="13" fillId="0" borderId="6" xfId="4" applyFont="1" applyFill="1" applyBorder="1" applyAlignment="1"/>
    <xf numFmtId="0" fontId="16" fillId="0" borderId="18" xfId="4" applyFont="1" applyFill="1" applyBorder="1" applyAlignment="1">
      <alignment horizontal="center" vertical="center"/>
    </xf>
    <xf numFmtId="0" fontId="22" fillId="7" borderId="3" xfId="12" applyFont="1" applyFill="1" applyBorder="1" applyAlignment="1">
      <alignment vertical="center"/>
    </xf>
    <xf numFmtId="0" fontId="8" fillId="7" borderId="41" xfId="12" applyFont="1" applyFill="1" applyBorder="1"/>
    <xf numFmtId="0" fontId="30" fillId="7" borderId="41" xfId="12" applyFont="1" applyFill="1" applyBorder="1"/>
    <xf numFmtId="0" fontId="13" fillId="0" borderId="38" xfId="4" applyFont="1" applyFill="1" applyBorder="1" applyAlignment="1"/>
    <xf numFmtId="0" fontId="8" fillId="0" borderId="7" xfId="4" applyFont="1" applyFill="1" applyBorder="1" applyAlignment="1">
      <alignment horizontal="center" vertical="center"/>
    </xf>
    <xf numFmtId="0" fontId="10" fillId="0" borderId="0" xfId="12" applyFont="1" applyFill="1" applyAlignment="1"/>
    <xf numFmtId="0" fontId="8" fillId="0" borderId="62" xfId="4" applyFont="1" applyFill="1" applyBorder="1" applyAlignment="1">
      <alignment horizontal="center" vertical="center"/>
    </xf>
    <xf numFmtId="46" fontId="16" fillId="0" borderId="34" xfId="12" applyNumberFormat="1" applyFont="1" applyFill="1" applyBorder="1" applyAlignment="1">
      <alignment horizontal="center" vertical="center"/>
    </xf>
    <xf numFmtId="0" fontId="16" fillId="0" borderId="21" xfId="12" applyFont="1" applyFill="1" applyBorder="1" applyAlignment="1">
      <alignment horizontal="center" vertical="center"/>
    </xf>
    <xf numFmtId="0" fontId="16" fillId="0" borderId="60" xfId="12" applyFont="1" applyFill="1" applyBorder="1" applyAlignment="1">
      <alignment horizontal="center" vertical="center"/>
    </xf>
    <xf numFmtId="0" fontId="16" fillId="0" borderId="30" xfId="12" applyFont="1" applyFill="1" applyBorder="1" applyAlignment="1">
      <alignment horizontal="center" vertical="center"/>
    </xf>
    <xf numFmtId="0" fontId="16" fillId="0" borderId="48" xfId="12" applyFont="1" applyFill="1" applyBorder="1" applyAlignment="1">
      <alignment horizontal="center" vertical="center"/>
    </xf>
    <xf numFmtId="0" fontId="16" fillId="0" borderId="18" xfId="12" applyFont="1" applyFill="1" applyBorder="1" applyAlignment="1">
      <alignment horizontal="center" vertical="center"/>
    </xf>
    <xf numFmtId="49" fontId="16" fillId="23" borderId="16" xfId="4" applyNumberFormat="1" applyFont="1" applyFill="1" applyBorder="1" applyAlignment="1">
      <alignment horizontal="center" vertical="center"/>
    </xf>
    <xf numFmtId="49" fontId="16" fillId="23" borderId="17" xfId="4" applyNumberFormat="1" applyFont="1" applyFill="1" applyBorder="1" applyAlignment="1">
      <alignment horizontal="center" vertical="center"/>
    </xf>
    <xf numFmtId="49" fontId="16" fillId="23" borderId="31" xfId="4" applyNumberFormat="1" applyFont="1" applyFill="1" applyBorder="1" applyAlignment="1">
      <alignment horizontal="center" vertical="center"/>
    </xf>
    <xf numFmtId="49" fontId="16" fillId="23" borderId="1" xfId="4" applyNumberFormat="1" applyFont="1" applyFill="1" applyBorder="1" applyAlignment="1">
      <alignment horizontal="center" vertical="center"/>
    </xf>
    <xf numFmtId="49" fontId="24" fillId="0" borderId="20" xfId="4" applyNumberFormat="1" applyFont="1" applyFill="1" applyBorder="1" applyAlignment="1">
      <alignment horizontal="right" vertical="center"/>
    </xf>
    <xf numFmtId="0" fontId="24" fillId="0" borderId="44" xfId="4" applyFont="1" applyFill="1" applyBorder="1" applyAlignment="1">
      <alignment horizontal="left" vertical="center"/>
    </xf>
    <xf numFmtId="49" fontId="24" fillId="0" borderId="4" xfId="4" applyNumberFormat="1" applyFont="1" applyFill="1" applyBorder="1" applyAlignment="1">
      <alignment horizontal="right" vertical="center"/>
    </xf>
    <xf numFmtId="0" fontId="16" fillId="0" borderId="0" xfId="4" applyFont="1" applyFill="1" applyBorder="1" applyAlignment="1">
      <alignment horizontal="center" vertical="center"/>
    </xf>
    <xf numFmtId="0" fontId="24" fillId="0" borderId="33" xfId="4" applyFont="1" applyFill="1" applyBorder="1" applyAlignment="1">
      <alignment horizontal="left" vertical="center"/>
    </xf>
    <xf numFmtId="0" fontId="16" fillId="15" borderId="33" xfId="12" applyFont="1" applyFill="1" applyBorder="1" applyAlignment="1"/>
    <xf numFmtId="0" fontId="20" fillId="15" borderId="0" xfId="12" applyFont="1" applyFill="1" applyBorder="1" applyAlignment="1">
      <alignment horizontal="center"/>
    </xf>
    <xf numFmtId="0" fontId="13" fillId="15" borderId="33" xfId="12" applyFont="1" applyFill="1" applyBorder="1" applyAlignment="1">
      <alignment vertical="justify" textRotation="90"/>
    </xf>
    <xf numFmtId="0" fontId="8" fillId="15" borderId="0" xfId="12" applyFont="1" applyFill="1" applyBorder="1" applyAlignment="1"/>
    <xf numFmtId="0" fontId="8" fillId="15" borderId="4" xfId="12" applyFont="1" applyFill="1" applyBorder="1" applyAlignment="1"/>
    <xf numFmtId="0" fontId="16" fillId="15" borderId="0" xfId="12" applyFont="1" applyFill="1" applyBorder="1" applyAlignment="1"/>
    <xf numFmtId="0" fontId="16" fillId="15" borderId="4" xfId="12" applyFont="1" applyFill="1" applyBorder="1" applyAlignment="1"/>
    <xf numFmtId="0" fontId="56" fillId="15" borderId="4" xfId="12" applyFont="1" applyFill="1" applyBorder="1" applyAlignment="1">
      <alignment vertical="center"/>
    </xf>
    <xf numFmtId="0" fontId="56" fillId="15" borderId="0" xfId="12" applyFont="1" applyFill="1" applyBorder="1" applyAlignment="1">
      <alignment vertical="center"/>
    </xf>
    <xf numFmtId="0" fontId="56" fillId="15" borderId="33" xfId="12" applyFont="1" applyFill="1" applyBorder="1" applyAlignment="1">
      <alignment vertical="center"/>
    </xf>
    <xf numFmtId="0" fontId="48" fillId="15" borderId="4" xfId="12" applyFont="1" applyFill="1" applyBorder="1" applyAlignment="1">
      <alignment vertical="center"/>
    </xf>
    <xf numFmtId="0" fontId="48" fillId="15" borderId="0" xfId="12" applyFont="1" applyFill="1" applyBorder="1" applyAlignment="1">
      <alignment vertical="center"/>
    </xf>
    <xf numFmtId="0" fontId="48" fillId="15" borderId="33" xfId="12" applyFont="1" applyFill="1" applyBorder="1" applyAlignment="1">
      <alignment vertical="center"/>
    </xf>
    <xf numFmtId="0" fontId="10" fillId="9" borderId="3" xfId="4" applyFont="1" applyFill="1" applyBorder="1"/>
    <xf numFmtId="0" fontId="8" fillId="9" borderId="41" xfId="12" applyFont="1" applyFill="1" applyBorder="1"/>
    <xf numFmtId="0" fontId="10" fillId="9" borderId="41" xfId="4" applyFont="1" applyFill="1" applyBorder="1"/>
    <xf numFmtId="0" fontId="52" fillId="15" borderId="6" xfId="4" applyFont="1" applyFill="1" applyBorder="1" applyAlignment="1">
      <alignment horizontal="center" vertical="top"/>
    </xf>
    <xf numFmtId="0" fontId="52" fillId="15" borderId="43" xfId="4" applyFont="1" applyFill="1" applyBorder="1" applyAlignment="1">
      <alignment horizontal="center" vertical="top"/>
    </xf>
    <xf numFmtId="0" fontId="52" fillId="15" borderId="29" xfId="4" applyFont="1" applyFill="1" applyBorder="1" applyAlignment="1">
      <alignment horizontal="center" vertical="top"/>
    </xf>
    <xf numFmtId="0" fontId="31" fillId="9" borderId="0" xfId="12" applyFont="1" applyFill="1" applyBorder="1"/>
    <xf numFmtId="0" fontId="24" fillId="9" borderId="4" xfId="12" applyFont="1" applyFill="1" applyBorder="1"/>
    <xf numFmtId="0" fontId="24" fillId="9" borderId="0" xfId="12" applyFont="1" applyFill="1" applyBorder="1"/>
    <xf numFmtId="0" fontId="16" fillId="9" borderId="4" xfId="12" applyFont="1" applyFill="1" applyBorder="1"/>
    <xf numFmtId="0" fontId="16" fillId="9" borderId="0" xfId="12" applyFont="1" applyFill="1" applyBorder="1"/>
    <xf numFmtId="0" fontId="8" fillId="9" borderId="0" xfId="12" applyFont="1" applyFill="1" applyBorder="1"/>
    <xf numFmtId="0" fontId="8" fillId="9" borderId="43" xfId="12" applyFont="1" applyFill="1" applyBorder="1"/>
    <xf numFmtId="0" fontId="24" fillId="9" borderId="0" xfId="12" applyFont="1" applyFill="1" applyBorder="1" applyAlignment="1">
      <alignment horizontal="right"/>
    </xf>
    <xf numFmtId="0" fontId="57" fillId="0" borderId="31" xfId="12" applyFont="1" applyBorder="1" applyAlignment="1">
      <alignment horizontal="center"/>
    </xf>
    <xf numFmtId="0" fontId="57" fillId="0" borderId="13" xfId="12" applyFont="1" applyBorder="1" applyAlignment="1">
      <alignment horizontal="center"/>
    </xf>
    <xf numFmtId="0" fontId="29" fillId="0" borderId="31" xfId="12" applyFont="1" applyBorder="1" applyAlignment="1">
      <alignment horizontal="center"/>
    </xf>
    <xf numFmtId="0" fontId="29" fillId="0" borderId="13" xfId="12" applyFont="1" applyBorder="1" applyAlignment="1">
      <alignment horizontal="center"/>
    </xf>
    <xf numFmtId="0" fontId="10" fillId="9" borderId="4" xfId="4" applyFont="1" applyFill="1" applyBorder="1"/>
    <xf numFmtId="0" fontId="10" fillId="9" borderId="43" xfId="4" applyFont="1" applyFill="1" applyBorder="1"/>
    <xf numFmtId="16" fontId="8" fillId="0" borderId="0" xfId="12" applyNumberFormat="1" applyFont="1" applyFill="1"/>
    <xf numFmtId="20" fontId="8" fillId="0" borderId="0" xfId="12" applyNumberFormat="1" applyFont="1" applyFill="1"/>
    <xf numFmtId="0" fontId="13" fillId="26" borderId="20" xfId="4" applyFont="1" applyFill="1" applyBorder="1" applyAlignment="1">
      <alignment horizontal="center"/>
    </xf>
    <xf numFmtId="0" fontId="24" fillId="26" borderId="34" xfId="4" applyFont="1" applyFill="1" applyBorder="1" applyAlignment="1">
      <alignment horizontal="left" vertical="center"/>
    </xf>
    <xf numFmtId="0" fontId="24" fillId="26" borderId="39" xfId="4" applyFont="1" applyFill="1" applyBorder="1" applyAlignment="1">
      <alignment horizontal="left" vertical="center"/>
    </xf>
    <xf numFmtId="0" fontId="24" fillId="26" borderId="34" xfId="4" applyFont="1" applyFill="1" applyBorder="1" applyAlignment="1">
      <alignment horizontal="center" vertical="center"/>
    </xf>
    <xf numFmtId="0" fontId="24" fillId="26" borderId="36" xfId="4" applyFont="1" applyFill="1" applyBorder="1" applyAlignment="1">
      <alignment horizontal="center" vertical="center"/>
    </xf>
    <xf numFmtId="0" fontId="15" fillId="26" borderId="49" xfId="4" applyFont="1" applyFill="1" applyBorder="1" applyAlignment="1">
      <alignment horizontal="center" vertical="justify"/>
    </xf>
    <xf numFmtId="0" fontId="16" fillId="26" borderId="2" xfId="4" applyFont="1" applyFill="1" applyBorder="1" applyAlignment="1">
      <alignment horizontal="center" vertical="justify"/>
    </xf>
    <xf numFmtId="0" fontId="15" fillId="26" borderId="56" xfId="4" applyFont="1" applyFill="1" applyBorder="1" applyAlignment="1">
      <alignment horizontal="center" vertical="justify"/>
    </xf>
    <xf numFmtId="0" fontId="15" fillId="26" borderId="41" xfId="4" applyFont="1" applyFill="1" applyBorder="1" applyAlignment="1">
      <alignment horizontal="center" vertical="justify"/>
    </xf>
    <xf numFmtId="0" fontId="16" fillId="26" borderId="36" xfId="4" applyFont="1" applyFill="1" applyBorder="1" applyAlignment="1">
      <alignment vertical="justify"/>
    </xf>
    <xf numFmtId="0" fontId="16" fillId="0" borderId="70" xfId="4" applyFont="1" applyFill="1" applyBorder="1" applyAlignment="1">
      <alignment horizontal="center" vertical="justify"/>
    </xf>
    <xf numFmtId="0" fontId="16" fillId="0" borderId="21" xfId="4" applyFont="1" applyFill="1" applyBorder="1" applyAlignment="1">
      <alignment horizontal="center" vertical="justify"/>
    </xf>
    <xf numFmtId="0" fontId="13" fillId="0" borderId="33" xfId="4" applyFont="1" applyFill="1" applyBorder="1" applyAlignment="1"/>
    <xf numFmtId="0" fontId="13" fillId="0" borderId="15" xfId="4" applyFont="1" applyFill="1" applyBorder="1" applyAlignment="1"/>
    <xf numFmtId="49" fontId="16" fillId="0" borderId="83" xfId="4" applyNumberFormat="1" applyFont="1" applyFill="1" applyBorder="1" applyAlignment="1">
      <alignment horizontal="center" vertical="center"/>
    </xf>
    <xf numFmtId="0" fontId="13" fillId="27" borderId="36" xfId="4" applyFont="1" applyFill="1" applyBorder="1" applyAlignment="1">
      <alignment horizontal="center"/>
    </xf>
    <xf numFmtId="0" fontId="24" fillId="27" borderId="34" xfId="4" applyFont="1" applyFill="1" applyBorder="1" applyAlignment="1">
      <alignment horizontal="center" vertical="center"/>
    </xf>
    <xf numFmtId="0" fontId="24" fillId="27" borderId="36" xfId="4" applyFont="1" applyFill="1" applyBorder="1" applyAlignment="1">
      <alignment horizontal="center" vertical="center"/>
    </xf>
    <xf numFmtId="0" fontId="15" fillId="27" borderId="49" xfId="4" applyFont="1" applyFill="1" applyBorder="1" applyAlignment="1">
      <alignment horizontal="center" vertical="justify"/>
    </xf>
    <xf numFmtId="0" fontId="15" fillId="27" borderId="56" xfId="4" applyFont="1" applyFill="1" applyBorder="1" applyAlignment="1">
      <alignment horizontal="center" vertical="justify"/>
    </xf>
    <xf numFmtId="0" fontId="15" fillId="27" borderId="41" xfId="4" applyFont="1" applyFill="1" applyBorder="1" applyAlignment="1">
      <alignment horizontal="center" vertical="justify"/>
    </xf>
    <xf numFmtId="46" fontId="16" fillId="20" borderId="34" xfId="12" applyNumberFormat="1" applyFont="1" applyFill="1" applyBorder="1" applyAlignment="1">
      <alignment horizontal="center" vertical="center"/>
    </xf>
    <xf numFmtId="0" fontId="16" fillId="20" borderId="21" xfId="12" applyFont="1" applyFill="1" applyBorder="1" applyAlignment="1">
      <alignment horizontal="center" vertical="center"/>
    </xf>
    <xf numFmtId="0" fontId="16" fillId="20" borderId="39" xfId="12" applyFont="1" applyFill="1" applyBorder="1" applyAlignment="1">
      <alignment horizontal="center" vertical="center"/>
    </xf>
    <xf numFmtId="0" fontId="16" fillId="20" borderId="60" xfId="12" applyFont="1" applyFill="1" applyBorder="1" applyAlignment="1">
      <alignment horizontal="center" vertical="center"/>
    </xf>
    <xf numFmtId="0" fontId="16" fillId="20" borderId="36" xfId="4" applyFont="1" applyFill="1" applyBorder="1" applyAlignment="1">
      <alignment vertical="justify"/>
    </xf>
    <xf numFmtId="0" fontId="16" fillId="20" borderId="70" xfId="4" applyFont="1" applyFill="1" applyBorder="1" applyAlignment="1">
      <alignment horizontal="center" vertical="justify"/>
    </xf>
    <xf numFmtId="0" fontId="16" fillId="20" borderId="21" xfId="4" applyFont="1" applyFill="1" applyBorder="1" applyAlignment="1">
      <alignment horizontal="center" vertical="justify"/>
    </xf>
    <xf numFmtId="0" fontId="16" fillId="20" borderId="60" xfId="4" applyFont="1" applyFill="1" applyBorder="1" applyAlignment="1">
      <alignment horizontal="center" vertical="justify"/>
    </xf>
    <xf numFmtId="0" fontId="12" fillId="20" borderId="2" xfId="4" applyFont="1" applyFill="1" applyBorder="1" applyAlignment="1">
      <alignment horizontal="center" vertical="justify"/>
    </xf>
    <xf numFmtId="0" fontId="13" fillId="29" borderId="20" xfId="4" applyFont="1" applyFill="1" applyBorder="1" applyAlignment="1">
      <alignment horizontal="center"/>
    </xf>
    <xf numFmtId="0" fontId="24" fillId="29" borderId="34" xfId="4" applyFont="1" applyFill="1" applyBorder="1" applyAlignment="1">
      <alignment horizontal="left" vertical="center"/>
    </xf>
    <xf numFmtId="0" fontId="24" fillId="29" borderId="39" xfId="4" applyFont="1" applyFill="1" applyBorder="1" applyAlignment="1">
      <alignment horizontal="left" vertical="center"/>
    </xf>
    <xf numFmtId="0" fontId="24" fillId="29" borderId="34" xfId="4" applyFont="1" applyFill="1" applyBorder="1" applyAlignment="1">
      <alignment horizontal="center" vertical="center"/>
    </xf>
    <xf numFmtId="0" fontId="24" fillId="29" borderId="36" xfId="4" applyFont="1" applyFill="1" applyBorder="1" applyAlignment="1">
      <alignment horizontal="center" vertical="center"/>
    </xf>
    <xf numFmtId="0" fontId="15" fillId="29" borderId="49" xfId="4" applyFont="1" applyFill="1" applyBorder="1" applyAlignment="1">
      <alignment horizontal="center" vertical="justify"/>
    </xf>
    <xf numFmtId="0" fontId="15" fillId="29" borderId="56" xfId="4" applyFont="1" applyFill="1" applyBorder="1" applyAlignment="1">
      <alignment horizontal="center" vertical="justify"/>
    </xf>
    <xf numFmtId="0" fontId="15" fillId="29" borderId="41" xfId="4" applyFont="1" applyFill="1" applyBorder="1" applyAlignment="1">
      <alignment horizontal="center" vertical="justify"/>
    </xf>
    <xf numFmtId="0" fontId="13" fillId="0" borderId="53" xfId="12" applyFont="1" applyFill="1" applyBorder="1" applyAlignment="1"/>
    <xf numFmtId="0" fontId="32" fillId="7" borderId="6" xfId="4" applyFont="1" applyFill="1" applyBorder="1" applyAlignment="1"/>
    <xf numFmtId="0" fontId="32" fillId="7" borderId="43" xfId="4" applyFont="1" applyFill="1" applyBorder="1" applyAlignment="1"/>
    <xf numFmtId="0" fontId="13" fillId="30" borderId="36" xfId="4" applyFont="1" applyFill="1" applyBorder="1" applyAlignment="1">
      <alignment horizontal="center"/>
    </xf>
    <xf numFmtId="0" fontId="24" fillId="30" borderId="34" xfId="4" applyFont="1" applyFill="1" applyBorder="1" applyAlignment="1">
      <alignment horizontal="left" vertical="center"/>
    </xf>
    <xf numFmtId="0" fontId="24" fillId="30" borderId="39" xfId="4" applyFont="1" applyFill="1" applyBorder="1" applyAlignment="1">
      <alignment horizontal="left" vertical="center"/>
    </xf>
    <xf numFmtId="0" fontId="24" fillId="30" borderId="34" xfId="4" applyFont="1" applyFill="1" applyBorder="1" applyAlignment="1">
      <alignment horizontal="center" vertical="center"/>
    </xf>
    <xf numFmtId="0" fontId="24" fillId="30" borderId="36" xfId="4" applyFont="1" applyFill="1" applyBorder="1" applyAlignment="1">
      <alignment horizontal="center" vertical="center"/>
    </xf>
    <xf numFmtId="0" fontId="15" fillId="30" borderId="49" xfId="4" applyFont="1" applyFill="1" applyBorder="1" applyAlignment="1">
      <alignment horizontal="center" vertical="justify"/>
    </xf>
    <xf numFmtId="0" fontId="13" fillId="11" borderId="20" xfId="4" applyFont="1" applyFill="1" applyBorder="1" applyAlignment="1">
      <alignment horizontal="center"/>
    </xf>
    <xf numFmtId="0" fontId="24" fillId="11" borderId="34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15" fillId="11" borderId="49" xfId="4" applyFont="1" applyFill="1" applyBorder="1" applyAlignment="1">
      <alignment horizontal="center" vertical="justify"/>
    </xf>
    <xf numFmtId="0" fontId="15" fillId="11" borderId="56" xfId="4" applyFont="1" applyFill="1" applyBorder="1" applyAlignment="1">
      <alignment horizontal="center" vertical="justify"/>
    </xf>
    <xf numFmtId="0" fontId="15" fillId="11" borderId="41" xfId="4" applyFont="1" applyFill="1" applyBorder="1" applyAlignment="1">
      <alignment horizontal="center" vertical="justify"/>
    </xf>
    <xf numFmtId="0" fontId="15" fillId="31" borderId="9" xfId="4" applyFont="1" applyFill="1" applyBorder="1" applyAlignment="1">
      <alignment horizontal="center" vertical="justify"/>
    </xf>
    <xf numFmtId="0" fontId="15" fillId="31" borderId="50" xfId="4" applyFont="1" applyFill="1" applyBorder="1" applyAlignment="1">
      <alignment horizontal="center" vertical="justify"/>
    </xf>
    <xf numFmtId="0" fontId="15" fillId="31" borderId="19" xfId="4" applyFont="1" applyFill="1" applyBorder="1" applyAlignment="1">
      <alignment horizontal="center" vertical="justify"/>
    </xf>
    <xf numFmtId="0" fontId="24" fillId="31" borderId="34" xfId="4" applyFont="1" applyFill="1" applyBorder="1" applyAlignment="1">
      <alignment horizontal="justify" vertical="center"/>
    </xf>
    <xf numFmtId="0" fontId="24" fillId="31" borderId="21" xfId="4" applyFont="1" applyFill="1" applyBorder="1" applyAlignment="1">
      <alignment horizontal="justify" vertical="center"/>
    </xf>
    <xf numFmtId="0" fontId="24" fillId="31" borderId="60" xfId="4" applyFont="1" applyFill="1" applyBorder="1" applyAlignment="1">
      <alignment horizontal="justify" vertical="center"/>
    </xf>
    <xf numFmtId="0" fontId="13" fillId="31" borderId="20" xfId="4" applyFont="1" applyFill="1" applyBorder="1" applyAlignment="1">
      <alignment horizontal="center"/>
    </xf>
    <xf numFmtId="0" fontId="33" fillId="31" borderId="6" xfId="4" applyFont="1" applyFill="1" applyBorder="1" applyAlignment="1">
      <alignment horizontal="center" vertical="justify"/>
    </xf>
    <xf numFmtId="0" fontId="12" fillId="20" borderId="27" xfId="4" applyFont="1" applyFill="1" applyBorder="1" applyAlignment="1">
      <alignment horizontal="center" vertical="justify"/>
    </xf>
    <xf numFmtId="0" fontId="12" fillId="20" borderId="28" xfId="4" applyFont="1" applyFill="1" applyBorder="1" applyAlignment="1">
      <alignment horizontal="center" vertical="justify"/>
    </xf>
    <xf numFmtId="0" fontId="21" fillId="20" borderId="22" xfId="4" applyFont="1" applyFill="1" applyBorder="1" applyAlignment="1">
      <alignment horizontal="center" vertical="justify"/>
    </xf>
    <xf numFmtId="49" fontId="8" fillId="0" borderId="87" xfId="4" applyNumberFormat="1" applyFont="1" applyFill="1" applyBorder="1" applyAlignment="1">
      <alignment horizontal="center" vertical="center"/>
    </xf>
    <xf numFmtId="0" fontId="15" fillId="31" borderId="44" xfId="4" applyFont="1" applyFill="1" applyBorder="1" applyAlignment="1">
      <alignment horizontal="center" vertical="justify"/>
    </xf>
    <xf numFmtId="49" fontId="16" fillId="28" borderId="13" xfId="4" applyNumberFormat="1" applyFont="1" applyFill="1" applyBorder="1" applyAlignment="1">
      <alignment horizontal="center" vertical="center"/>
    </xf>
    <xf numFmtId="49" fontId="16" fillId="28" borderId="1" xfId="4" applyNumberFormat="1" applyFont="1" applyFill="1" applyBorder="1" applyAlignment="1">
      <alignment horizontal="center" vertical="center"/>
    </xf>
    <xf numFmtId="49" fontId="16" fillId="28" borderId="81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horizontal="right" vertical="center"/>
    </xf>
    <xf numFmtId="0" fontId="24" fillId="0" borderId="48" xfId="4" applyFont="1" applyFill="1" applyBorder="1" applyAlignment="1">
      <alignment horizontal="center" vertical="center"/>
    </xf>
    <xf numFmtId="0" fontId="24" fillId="0" borderId="35" xfId="4" applyFont="1" applyFill="1" applyBorder="1" applyAlignment="1">
      <alignment horizontal="left" vertical="center"/>
    </xf>
    <xf numFmtId="0" fontId="24" fillId="0" borderId="18" xfId="4" applyFont="1" applyFill="1" applyBorder="1" applyAlignment="1">
      <alignment horizontal="center" vertical="center"/>
    </xf>
    <xf numFmtId="0" fontId="74" fillId="0" borderId="18" xfId="4" applyFont="1" applyFill="1" applyBorder="1" applyAlignment="1">
      <alignment horizontal="center" vertical="center" wrapText="1"/>
    </xf>
    <xf numFmtId="0" fontId="33" fillId="29" borderId="20" xfId="4" applyFont="1" applyFill="1" applyBorder="1" applyAlignment="1">
      <alignment horizontal="center" vertical="justify"/>
    </xf>
    <xf numFmtId="46" fontId="16" fillId="33" borderId="34" xfId="12" applyNumberFormat="1" applyFont="1" applyFill="1" applyBorder="1" applyAlignment="1">
      <alignment horizontal="center" vertical="center"/>
    </xf>
    <xf numFmtId="0" fontId="16" fillId="33" borderId="21" xfId="12" applyFont="1" applyFill="1" applyBorder="1" applyAlignment="1">
      <alignment horizontal="center" vertical="center"/>
    </xf>
    <xf numFmtId="0" fontId="16" fillId="33" borderId="60" xfId="12" applyFont="1" applyFill="1" applyBorder="1" applyAlignment="1">
      <alignment horizontal="center" vertical="center"/>
    </xf>
    <xf numFmtId="0" fontId="16" fillId="33" borderId="70" xfId="4" applyFont="1" applyFill="1" applyBorder="1" applyAlignment="1">
      <alignment horizontal="center" vertical="justify"/>
    </xf>
    <xf numFmtId="0" fontId="16" fillId="33" borderId="21" xfId="4" applyFont="1" applyFill="1" applyBorder="1" applyAlignment="1">
      <alignment horizontal="center" vertical="justify"/>
    </xf>
    <xf numFmtId="0" fontId="16" fillId="33" borderId="60" xfId="4" applyFont="1" applyFill="1" applyBorder="1" applyAlignment="1">
      <alignment horizontal="center" vertical="justify"/>
    </xf>
    <xf numFmtId="0" fontId="16" fillId="33" borderId="30" xfId="12" applyFont="1" applyFill="1" applyBorder="1" applyAlignment="1">
      <alignment horizontal="center" vertical="center"/>
    </xf>
    <xf numFmtId="0" fontId="16" fillId="33" borderId="48" xfId="12" applyFont="1" applyFill="1" applyBorder="1" applyAlignment="1">
      <alignment horizontal="center" vertical="center"/>
    </xf>
    <xf numFmtId="0" fontId="16" fillId="33" borderId="18" xfId="12" applyFont="1" applyFill="1" applyBorder="1" applyAlignment="1">
      <alignment horizontal="center" vertical="center"/>
    </xf>
    <xf numFmtId="0" fontId="57" fillId="0" borderId="88" xfId="12" applyFont="1" applyBorder="1" applyAlignment="1">
      <alignment horizontal="center"/>
    </xf>
    <xf numFmtId="0" fontId="29" fillId="0" borderId="88" xfId="12" applyFont="1" applyBorder="1" applyAlignment="1">
      <alignment horizontal="center"/>
    </xf>
    <xf numFmtId="0" fontId="62" fillId="7" borderId="41" xfId="12" applyFont="1" applyFill="1" applyBorder="1"/>
    <xf numFmtId="0" fontId="108" fillId="25" borderId="20" xfId="4" applyFont="1" applyFill="1" applyBorder="1" applyAlignment="1">
      <alignment horizontal="center"/>
    </xf>
    <xf numFmtId="0" fontId="107" fillId="25" borderId="34" xfId="4" applyFont="1" applyFill="1" applyBorder="1" applyAlignment="1">
      <alignment horizontal="left" vertical="center"/>
    </xf>
    <xf numFmtId="0" fontId="107" fillId="25" borderId="39" xfId="4" applyFont="1" applyFill="1" applyBorder="1" applyAlignment="1">
      <alignment horizontal="left" vertical="center"/>
    </xf>
    <xf numFmtId="0" fontId="107" fillId="25" borderId="34" xfId="4" applyFont="1" applyFill="1" applyBorder="1" applyAlignment="1">
      <alignment horizontal="center" vertical="center"/>
    </xf>
    <xf numFmtId="0" fontId="107" fillId="25" borderId="36" xfId="4" applyFont="1" applyFill="1" applyBorder="1" applyAlignment="1">
      <alignment horizontal="center" vertical="center"/>
    </xf>
    <xf numFmtId="0" fontId="109" fillId="25" borderId="49" xfId="4" applyFont="1" applyFill="1" applyBorder="1" applyAlignment="1">
      <alignment horizontal="center" vertical="justify"/>
    </xf>
    <xf numFmtId="0" fontId="110" fillId="25" borderId="2" xfId="4" applyFont="1" applyFill="1" applyBorder="1" applyAlignment="1">
      <alignment horizontal="center" vertical="justify"/>
    </xf>
    <xf numFmtId="0" fontId="109" fillId="25" borderId="56" xfId="4" applyFont="1" applyFill="1" applyBorder="1" applyAlignment="1">
      <alignment horizontal="center" vertical="justify"/>
    </xf>
    <xf numFmtId="0" fontId="109" fillId="25" borderId="41" xfId="4" applyFont="1" applyFill="1" applyBorder="1" applyAlignment="1">
      <alignment horizontal="center" vertical="justify"/>
    </xf>
    <xf numFmtId="0" fontId="110" fillId="25" borderId="36" xfId="4" applyFont="1" applyFill="1" applyBorder="1" applyAlignment="1">
      <alignment vertical="justify"/>
    </xf>
    <xf numFmtId="0" fontId="16" fillId="0" borderId="39" xfId="4" applyFont="1" applyFill="1" applyBorder="1" applyAlignment="1">
      <alignment horizontal="center" vertical="justify"/>
    </xf>
    <xf numFmtId="0" fontId="57" fillId="15" borderId="3" xfId="4" applyFont="1" applyFill="1" applyBorder="1" applyAlignment="1">
      <alignment vertical="top"/>
    </xf>
    <xf numFmtId="0" fontId="24" fillId="27" borderId="34" xfId="4" applyFont="1" applyFill="1" applyBorder="1" applyAlignment="1">
      <alignment horizontal="left" vertical="center"/>
    </xf>
    <xf numFmtId="0" fontId="24" fillId="27" borderId="39" xfId="4" applyFont="1" applyFill="1" applyBorder="1" applyAlignment="1">
      <alignment horizontal="left" vertical="center"/>
    </xf>
    <xf numFmtId="0" fontId="16" fillId="27" borderId="2" xfId="4" applyFont="1" applyFill="1" applyBorder="1" applyAlignment="1">
      <alignment horizontal="center" vertical="justify"/>
    </xf>
    <xf numFmtId="0" fontId="16" fillId="27" borderId="36" xfId="4" applyFont="1" applyFill="1" applyBorder="1" applyAlignment="1">
      <alignment vertical="justify"/>
    </xf>
    <xf numFmtId="0" fontId="16" fillId="20" borderId="39" xfId="4" applyFont="1" applyFill="1" applyBorder="1" applyAlignment="1">
      <alignment horizontal="center" vertical="justify"/>
    </xf>
    <xf numFmtId="0" fontId="24" fillId="31" borderId="34" xfId="4" applyFont="1" applyFill="1" applyBorder="1" applyAlignment="1">
      <alignment horizontal="left" vertical="center"/>
    </xf>
    <xf numFmtId="0" fontId="24" fillId="31" borderId="39" xfId="4" applyFont="1" applyFill="1" applyBorder="1" applyAlignment="1">
      <alignment horizontal="left" vertical="center"/>
    </xf>
    <xf numFmtId="0" fontId="24" fillId="31" borderId="34" xfId="4" applyFont="1" applyFill="1" applyBorder="1" applyAlignment="1">
      <alignment horizontal="center" vertical="center"/>
    </xf>
    <xf numFmtId="0" fontId="24" fillId="31" borderId="36" xfId="4" applyFont="1" applyFill="1" applyBorder="1" applyAlignment="1">
      <alignment horizontal="center" vertical="center"/>
    </xf>
    <xf numFmtId="0" fontId="15" fillId="31" borderId="49" xfId="4" applyFont="1" applyFill="1" applyBorder="1" applyAlignment="1">
      <alignment horizontal="center" vertical="justify"/>
    </xf>
    <xf numFmtId="0" fontId="15" fillId="31" borderId="41" xfId="4" applyFont="1" applyFill="1" applyBorder="1" applyAlignment="1">
      <alignment horizontal="center" vertical="justify"/>
    </xf>
    <xf numFmtId="0" fontId="15" fillId="31" borderId="56" xfId="4" applyFont="1" applyFill="1" applyBorder="1" applyAlignment="1">
      <alignment horizontal="center" vertical="justify"/>
    </xf>
    <xf numFmtId="0" fontId="28" fillId="0" borderId="18" xfId="4" applyFont="1" applyFill="1" applyBorder="1" applyAlignment="1">
      <alignment horizontal="center" vertical="center" wrapText="1"/>
    </xf>
    <xf numFmtId="16" fontId="31" fillId="9" borderId="4" xfId="12" applyNumberFormat="1" applyFont="1" applyFill="1" applyBorder="1"/>
    <xf numFmtId="0" fontId="15" fillId="30" borderId="41" xfId="4" applyFont="1" applyFill="1" applyBorder="1" applyAlignment="1">
      <alignment horizontal="center" vertical="justify"/>
    </xf>
    <xf numFmtId="0" fontId="33" fillId="30" borderId="20" xfId="4" applyFont="1" applyFill="1" applyBorder="1" applyAlignment="1">
      <alignment horizontal="center" vertical="justify"/>
    </xf>
    <xf numFmtId="0" fontId="33" fillId="31" borderId="20" xfId="4" applyFont="1" applyFill="1" applyBorder="1" applyAlignment="1">
      <alignment horizontal="center" vertical="justify"/>
    </xf>
    <xf numFmtId="0" fontId="33" fillId="27" borderId="20" xfId="4" applyFont="1" applyFill="1" applyBorder="1" applyAlignment="1">
      <alignment horizontal="center" vertical="justify"/>
    </xf>
    <xf numFmtId="0" fontId="33" fillId="26" borderId="20" xfId="4" applyFont="1" applyFill="1" applyBorder="1" applyAlignment="1">
      <alignment horizontal="center" vertical="justify"/>
    </xf>
    <xf numFmtId="0" fontId="106" fillId="25" borderId="20" xfId="4" applyFont="1" applyFill="1" applyBorder="1" applyAlignment="1">
      <alignment horizontal="center" vertical="justify"/>
    </xf>
    <xf numFmtId="0" fontId="72" fillId="7" borderId="22" xfId="12" applyFont="1" applyFill="1" applyBorder="1" applyAlignment="1">
      <alignment horizontal="center"/>
    </xf>
    <xf numFmtId="0" fontId="33" fillId="11" borderId="20" xfId="4" applyFont="1" applyFill="1" applyBorder="1" applyAlignment="1">
      <alignment horizontal="center" vertical="justify"/>
    </xf>
    <xf numFmtId="0" fontId="24" fillId="11" borderId="38" xfId="4" applyFont="1" applyFill="1" applyBorder="1" applyAlignment="1">
      <alignment horizontal="justify" vertical="center"/>
    </xf>
    <xf numFmtId="0" fontId="24" fillId="11" borderId="54" xfId="4" applyFont="1" applyFill="1" applyBorder="1" applyAlignment="1">
      <alignment horizontal="justify" vertical="center"/>
    </xf>
    <xf numFmtId="0" fontId="62" fillId="7" borderId="3" xfId="12" applyFont="1" applyFill="1" applyBorder="1" applyAlignment="1">
      <alignment horizontal="center"/>
    </xf>
    <xf numFmtId="0" fontId="62" fillId="7" borderId="42" xfId="12" applyFont="1" applyFill="1" applyBorder="1" applyAlignment="1">
      <alignment horizontal="center"/>
    </xf>
    <xf numFmtId="0" fontId="62" fillId="7" borderId="6" xfId="12" applyFont="1" applyFill="1" applyBorder="1" applyAlignment="1">
      <alignment horizontal="center"/>
    </xf>
    <xf numFmtId="0" fontId="62" fillId="7" borderId="29" xfId="12" applyFont="1" applyFill="1" applyBorder="1" applyAlignment="1">
      <alignment horizontal="center"/>
    </xf>
    <xf numFmtId="0" fontId="62" fillId="7" borderId="41" xfId="12" applyFont="1" applyFill="1" applyBorder="1" applyAlignment="1">
      <alignment horizontal="center"/>
    </xf>
    <xf numFmtId="0" fontId="62" fillId="7" borderId="43" xfId="12" applyFont="1" applyFill="1" applyBorder="1" applyAlignment="1">
      <alignment horizontal="center"/>
    </xf>
    <xf numFmtId="0" fontId="16" fillId="20" borderId="30" xfId="12" applyFont="1" applyFill="1" applyBorder="1" applyAlignment="1">
      <alignment horizontal="center" vertical="center"/>
    </xf>
    <xf numFmtId="0" fontId="16" fillId="20" borderId="48" xfId="12" applyFont="1" applyFill="1" applyBorder="1" applyAlignment="1">
      <alignment horizontal="center" vertical="center"/>
    </xf>
    <xf numFmtId="0" fontId="16" fillId="20" borderId="18" xfId="12" applyFont="1" applyFill="1" applyBorder="1" applyAlignment="1">
      <alignment horizontal="center" vertical="center"/>
    </xf>
    <xf numFmtId="0" fontId="15" fillId="11" borderId="46" xfId="4" applyFont="1" applyFill="1" applyBorder="1" applyAlignment="1">
      <alignment horizontal="center" vertical="justify"/>
    </xf>
    <xf numFmtId="0" fontId="15" fillId="11" borderId="51" xfId="4" applyFont="1" applyFill="1" applyBorder="1" applyAlignment="1">
      <alignment horizontal="center" vertical="justify"/>
    </xf>
    <xf numFmtId="0" fontId="24" fillId="28" borderId="88" xfId="12" applyFont="1" applyFill="1" applyBorder="1" applyAlignment="1">
      <alignment horizontal="center"/>
    </xf>
    <xf numFmtId="0" fontId="148" fillId="4" borderId="9" xfId="4" applyFont="1" applyFill="1" applyBorder="1" applyAlignment="1">
      <alignment horizontal="center"/>
    </xf>
    <xf numFmtId="0" fontId="13" fillId="36" borderId="13" xfId="12" applyFont="1" applyFill="1" applyBorder="1" applyAlignment="1">
      <alignment horizontal="center" vertical="center"/>
    </xf>
    <xf numFmtId="0" fontId="13" fillId="36" borderId="7" xfId="4" applyFont="1" applyFill="1" applyBorder="1" applyAlignment="1">
      <alignment horizontal="left"/>
    </xf>
    <xf numFmtId="0" fontId="13" fillId="32" borderId="13" xfId="4" applyFont="1" applyFill="1" applyBorder="1" applyAlignment="1">
      <alignment horizontal="center"/>
    </xf>
    <xf numFmtId="0" fontId="8" fillId="32" borderId="30" xfId="12" applyFont="1" applyFill="1" applyBorder="1"/>
    <xf numFmtId="0" fontId="13" fillId="7" borderId="23" xfId="4" applyFont="1" applyFill="1" applyBorder="1" applyAlignment="1">
      <alignment horizontal="left"/>
    </xf>
    <xf numFmtId="0" fontId="8" fillId="7" borderId="48" xfId="12" applyFont="1" applyFill="1" applyBorder="1"/>
    <xf numFmtId="0" fontId="13" fillId="32" borderId="8" xfId="4" applyFont="1" applyFill="1" applyBorder="1" applyAlignment="1">
      <alignment horizontal="left"/>
    </xf>
    <xf numFmtId="0" fontId="18" fillId="36" borderId="45" xfId="12" applyFont="1" applyFill="1" applyBorder="1"/>
    <xf numFmtId="0" fontId="13" fillId="0" borderId="8" xfId="4" applyFont="1" applyFill="1" applyBorder="1" applyAlignment="1"/>
    <xf numFmtId="0" fontId="13" fillId="0" borderId="14" xfId="12" applyFont="1" applyFill="1" applyBorder="1" applyAlignment="1"/>
    <xf numFmtId="49" fontId="16" fillId="23" borderId="83" xfId="4" applyNumberFormat="1" applyFont="1" applyFill="1" applyBorder="1" applyAlignment="1">
      <alignment horizontal="center" vertical="center"/>
    </xf>
    <xf numFmtId="49" fontId="16" fillId="23" borderId="26" xfId="4" applyNumberFormat="1" applyFont="1" applyFill="1" applyBorder="1" applyAlignment="1">
      <alignment horizontal="center" vertical="center"/>
    </xf>
    <xf numFmtId="49" fontId="16" fillId="23" borderId="28" xfId="4" applyNumberFormat="1" applyFont="1" applyFill="1" applyBorder="1" applyAlignment="1">
      <alignment horizontal="center" vertical="center"/>
    </xf>
    <xf numFmtId="0" fontId="16" fillId="23" borderId="22" xfId="12" applyFont="1" applyFill="1" applyBorder="1" applyAlignment="1">
      <alignment horizontal="center" vertical="center"/>
    </xf>
    <xf numFmtId="0" fontId="15" fillId="30" borderId="10" xfId="4" applyFont="1" applyFill="1" applyBorder="1" applyAlignment="1">
      <alignment horizontal="center" vertical="justify"/>
    </xf>
    <xf numFmtId="0" fontId="158" fillId="15" borderId="0" xfId="12" applyFont="1" applyFill="1" applyBorder="1" applyAlignment="1"/>
    <xf numFmtId="0" fontId="158" fillId="15" borderId="33" xfId="12" applyFont="1" applyFill="1" applyBorder="1" applyAlignment="1"/>
    <xf numFmtId="0" fontId="158" fillId="0" borderId="0" xfId="12" applyFont="1" applyFill="1"/>
    <xf numFmtId="0" fontId="159" fillId="15" borderId="0" xfId="12" applyFont="1" applyFill="1" applyBorder="1" applyAlignment="1"/>
    <xf numFmtId="49" fontId="24" fillId="23" borderId="58" xfId="4" applyNumberFormat="1" applyFont="1" applyFill="1" applyBorder="1" applyAlignment="1">
      <alignment horizontal="center" vertical="center"/>
    </xf>
    <xf numFmtId="49" fontId="24" fillId="23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left" vertical="center"/>
    </xf>
    <xf numFmtId="49" fontId="24" fillId="0" borderId="59" xfId="4" applyNumberFormat="1" applyFont="1" applyFill="1" applyBorder="1" applyAlignment="1">
      <alignment horizontal="left" vertical="center"/>
    </xf>
    <xf numFmtId="0" fontId="27" fillId="0" borderId="4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27" fillId="0" borderId="33" xfId="0" applyFont="1" applyFill="1" applyBorder="1" applyAlignment="1">
      <alignment horizontal="center"/>
    </xf>
    <xf numFmtId="0" fontId="33" fillId="0" borderId="20" xfId="4" applyFont="1" applyFill="1" applyBorder="1" applyAlignment="1">
      <alignment horizontal="center" vertical="justify"/>
    </xf>
    <xf numFmtId="0" fontId="33" fillId="0" borderId="18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left" vertical="center"/>
    </xf>
    <xf numFmtId="49" fontId="24" fillId="0" borderId="48" xfId="4" applyNumberFormat="1" applyFont="1" applyFill="1" applyBorder="1" applyAlignment="1">
      <alignment horizontal="left" vertical="center"/>
    </xf>
    <xf numFmtId="49" fontId="24" fillId="0" borderId="5" xfId="4" applyNumberFormat="1" applyFont="1" applyFill="1" applyBorder="1" applyAlignment="1">
      <alignment horizontal="left" vertical="center"/>
    </xf>
    <xf numFmtId="49" fontId="24" fillId="0" borderId="45" xfId="4" applyNumberFormat="1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center" vertical="justify"/>
    </xf>
    <xf numFmtId="0" fontId="20" fillId="0" borderId="33" xfId="0" applyFont="1" applyFill="1" applyBorder="1" applyAlignment="1">
      <alignment horizontal="center" vertical="justify"/>
    </xf>
    <xf numFmtId="0" fontId="33" fillId="0" borderId="44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48" xfId="4" applyNumberFormat="1" applyFont="1" applyFill="1" applyBorder="1" applyAlignment="1">
      <alignment horizontal="center" vertical="center"/>
    </xf>
    <xf numFmtId="49" fontId="24" fillId="0" borderId="5" xfId="4" applyNumberFormat="1" applyFont="1" applyFill="1" applyBorder="1" applyAlignment="1">
      <alignment horizontal="center" vertical="center"/>
    </xf>
    <xf numFmtId="49" fontId="24" fillId="0" borderId="45" xfId="4" applyNumberFormat="1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0" borderId="33" xfId="0" applyFont="1" applyFill="1" applyBorder="1" applyAlignment="1">
      <alignment horizontal="center" vertical="center"/>
    </xf>
    <xf numFmtId="49" fontId="13" fillId="0" borderId="18" xfId="4" applyNumberFormat="1" applyFont="1" applyFill="1" applyBorder="1" applyAlignment="1">
      <alignment horizontal="center"/>
    </xf>
    <xf numFmtId="49" fontId="13" fillId="0" borderId="44" xfId="4" applyNumberFormat="1" applyFont="1" applyFill="1" applyBorder="1" applyAlignment="1">
      <alignment horizontal="center"/>
    </xf>
    <xf numFmtId="46" fontId="16" fillId="0" borderId="38" xfId="0" applyNumberFormat="1" applyFont="1" applyFill="1" applyBorder="1" applyAlignment="1">
      <alignment horizontal="center" vertical="center"/>
    </xf>
    <xf numFmtId="46" fontId="16" fillId="0" borderId="48" xfId="0" applyNumberFormat="1" applyFont="1" applyFill="1" applyBorder="1" applyAlignment="1">
      <alignment horizontal="center" vertical="center"/>
    </xf>
    <xf numFmtId="46" fontId="16" fillId="0" borderId="3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63" xfId="0" applyFont="1" applyFill="1" applyBorder="1" applyAlignment="1">
      <alignment horizontal="center" vertical="center"/>
    </xf>
    <xf numFmtId="0" fontId="49" fillId="7" borderId="41" xfId="12" applyFont="1" applyFill="1" applyBorder="1" applyAlignment="1">
      <alignment horizontal="center" vertical="center"/>
    </xf>
    <xf numFmtId="0" fontId="50" fillId="15" borderId="4" xfId="12" applyFont="1" applyFill="1" applyBorder="1" applyAlignment="1">
      <alignment horizontal="justify" vertical="center"/>
    </xf>
    <xf numFmtId="0" fontId="50" fillId="15" borderId="0" xfId="12" applyFont="1" applyFill="1" applyBorder="1" applyAlignment="1">
      <alignment horizontal="justify" vertical="center"/>
    </xf>
    <xf numFmtId="0" fontId="50" fillId="15" borderId="33" xfId="12" applyFont="1" applyFill="1" applyBorder="1" applyAlignment="1">
      <alignment horizontal="justify" vertical="center"/>
    </xf>
    <xf numFmtId="49" fontId="24" fillId="0" borderId="20" xfId="4" applyNumberFormat="1" applyFont="1" applyFill="1" applyBorder="1" applyAlignment="1">
      <alignment horizontal="center" vertical="center"/>
    </xf>
    <xf numFmtId="49" fontId="24" fillId="0" borderId="18" xfId="4" applyNumberFormat="1" applyFont="1" applyFill="1" applyBorder="1" applyAlignment="1">
      <alignment horizontal="center" vertical="center"/>
    </xf>
    <xf numFmtId="49" fontId="24" fillId="0" borderId="44" xfId="4" applyNumberFormat="1" applyFont="1" applyFill="1" applyBorder="1" applyAlignment="1">
      <alignment horizontal="center" vertical="center"/>
    </xf>
    <xf numFmtId="0" fontId="160" fillId="15" borderId="4" xfId="12" applyFont="1" applyFill="1" applyBorder="1" applyAlignment="1">
      <alignment horizontal="center" wrapText="1"/>
    </xf>
    <xf numFmtId="0" fontId="160" fillId="15" borderId="0" xfId="12" applyFont="1" applyFill="1" applyBorder="1" applyAlignment="1">
      <alignment horizontal="center" wrapText="1"/>
    </xf>
    <xf numFmtId="0" fontId="160" fillId="15" borderId="33" xfId="12" applyFont="1" applyFill="1" applyBorder="1" applyAlignment="1">
      <alignment horizontal="center" wrapText="1"/>
    </xf>
    <xf numFmtId="0" fontId="29" fillId="0" borderId="40" xfId="12" applyFont="1" applyBorder="1" applyAlignment="1">
      <alignment horizontal="left"/>
    </xf>
    <xf numFmtId="0" fontId="29" fillId="0" borderId="89" xfId="12" applyFont="1" applyBorder="1" applyAlignment="1">
      <alignment horizontal="left"/>
    </xf>
    <xf numFmtId="0" fontId="24" fillId="28" borderId="40" xfId="12" applyFont="1" applyFill="1" applyBorder="1" applyAlignment="1">
      <alignment horizontal="left"/>
    </xf>
    <xf numFmtId="0" fontId="24" fillId="28" borderId="89" xfId="12" applyFont="1" applyFill="1" applyBorder="1" applyAlignment="1">
      <alignment horizontal="left"/>
    </xf>
    <xf numFmtId="0" fontId="57" fillId="15" borderId="4" xfId="4" applyFont="1" applyFill="1" applyBorder="1" applyAlignment="1">
      <alignment horizontal="center" vertical="top"/>
    </xf>
    <xf numFmtId="0" fontId="57" fillId="15" borderId="0" xfId="4" applyFont="1" applyFill="1" applyBorder="1" applyAlignment="1">
      <alignment horizontal="center" vertical="top"/>
    </xf>
    <xf numFmtId="0" fontId="57" fillId="15" borderId="33" xfId="4" applyFont="1" applyFill="1" applyBorder="1" applyAlignment="1">
      <alignment horizontal="center" vertical="top"/>
    </xf>
    <xf numFmtId="0" fontId="56" fillId="15" borderId="4" xfId="12" applyFont="1" applyFill="1" applyBorder="1" applyAlignment="1">
      <alignment horizontal="center" vertical="center"/>
    </xf>
    <xf numFmtId="0" fontId="56" fillId="15" borderId="0" xfId="12" applyFont="1" applyFill="1" applyBorder="1" applyAlignment="1">
      <alignment horizontal="center" vertical="center"/>
    </xf>
    <xf numFmtId="0" fontId="56" fillId="15" borderId="33" xfId="12" applyFont="1" applyFill="1" applyBorder="1" applyAlignment="1">
      <alignment horizontal="center" vertical="center"/>
    </xf>
    <xf numFmtId="0" fontId="73" fillId="15" borderId="4" xfId="12" applyFont="1" applyFill="1" applyBorder="1" applyAlignment="1">
      <alignment horizontal="center" vertical="justify"/>
    </xf>
    <xf numFmtId="0" fontId="73" fillId="15" borderId="0" xfId="12" applyFont="1" applyFill="1" applyBorder="1" applyAlignment="1">
      <alignment horizontal="center" vertical="justify"/>
    </xf>
    <xf numFmtId="0" fontId="73" fillId="15" borderId="33" xfId="12" applyFont="1" applyFill="1" applyBorder="1" applyAlignment="1">
      <alignment horizontal="center" vertical="justify"/>
    </xf>
    <xf numFmtId="0" fontId="24" fillId="9" borderId="0" xfId="12" applyFont="1" applyFill="1" applyBorder="1" applyAlignment="1">
      <alignment horizontal="left"/>
    </xf>
    <xf numFmtId="0" fontId="57" fillId="0" borderId="32" xfId="12" applyFont="1" applyBorder="1" applyAlignment="1">
      <alignment horizontal="left"/>
    </xf>
    <xf numFmtId="0" fontId="57" fillId="0" borderId="67" xfId="12" applyFont="1" applyBorder="1" applyAlignment="1">
      <alignment horizontal="left"/>
    </xf>
    <xf numFmtId="0" fontId="57" fillId="0" borderId="1" xfId="12" applyFont="1" applyBorder="1" applyAlignment="1">
      <alignment horizontal="left"/>
    </xf>
    <xf numFmtId="0" fontId="57" fillId="0" borderId="37" xfId="12" applyFont="1" applyBorder="1" applyAlignment="1">
      <alignment horizontal="left"/>
    </xf>
    <xf numFmtId="0" fontId="57" fillId="0" borderId="40" xfId="12" applyFont="1" applyBorder="1" applyAlignment="1">
      <alignment horizontal="left"/>
    </xf>
    <xf numFmtId="0" fontId="57" fillId="0" borderId="89" xfId="12" applyFont="1" applyBorder="1" applyAlignment="1">
      <alignment horizontal="left"/>
    </xf>
    <xf numFmtId="0" fontId="29" fillId="0" borderId="32" xfId="12" applyFont="1" applyBorder="1" applyAlignment="1">
      <alignment horizontal="left"/>
    </xf>
    <xf numFmtId="0" fontId="29" fillId="0" borderId="67" xfId="12" applyFont="1" applyBorder="1" applyAlignment="1">
      <alignment horizontal="left"/>
    </xf>
    <xf numFmtId="0" fontId="29" fillId="0" borderId="1" xfId="12" applyFont="1" applyBorder="1" applyAlignment="1">
      <alignment horizontal="left"/>
    </xf>
    <xf numFmtId="0" fontId="29" fillId="0" borderId="37" xfId="12" applyFont="1" applyBorder="1" applyAlignment="1">
      <alignment horizontal="left"/>
    </xf>
    <xf numFmtId="49" fontId="13" fillId="26" borderId="18" xfId="4" applyNumberFormat="1" applyFont="1" applyFill="1" applyBorder="1" applyAlignment="1">
      <alignment horizontal="center"/>
    </xf>
    <xf numFmtId="0" fontId="33" fillId="26" borderId="20" xfId="4" applyFont="1" applyFill="1" applyBorder="1" applyAlignment="1">
      <alignment horizontal="center" vertical="justify"/>
    </xf>
    <xf numFmtId="0" fontId="33" fillId="26" borderId="18" xfId="4" applyFont="1" applyFill="1" applyBorder="1" applyAlignment="1">
      <alignment horizontal="center" vertical="justify"/>
    </xf>
    <xf numFmtId="0" fontId="33" fillId="26" borderId="44" xfId="4" applyFont="1" applyFill="1" applyBorder="1" applyAlignment="1">
      <alignment horizontal="center" vertical="justify"/>
    </xf>
    <xf numFmtId="46" fontId="24" fillId="26" borderId="38" xfId="12" applyNumberFormat="1" applyFont="1" applyFill="1" applyBorder="1" applyAlignment="1">
      <alignment horizontal="left" vertical="center"/>
    </xf>
    <xf numFmtId="46" fontId="24" fillId="26" borderId="48" xfId="12" applyNumberFormat="1" applyFont="1" applyFill="1" applyBorder="1" applyAlignment="1">
      <alignment horizontal="left" vertical="center"/>
    </xf>
    <xf numFmtId="46" fontId="24" fillId="26" borderId="35" xfId="12" applyNumberFormat="1" applyFont="1" applyFill="1" applyBorder="1" applyAlignment="1">
      <alignment horizontal="left" vertical="center"/>
    </xf>
    <xf numFmtId="0" fontId="24" fillId="26" borderId="5" xfId="12" applyFont="1" applyFill="1" applyBorder="1" applyAlignment="1">
      <alignment horizontal="left" vertical="center"/>
    </xf>
    <xf numFmtId="0" fontId="24" fillId="26" borderId="45" xfId="12" applyFont="1" applyFill="1" applyBorder="1" applyAlignment="1">
      <alignment horizontal="left" vertical="center"/>
    </xf>
    <xf numFmtId="0" fontId="24" fillId="26" borderId="14" xfId="12" applyFont="1" applyFill="1" applyBorder="1" applyAlignment="1">
      <alignment horizontal="left" vertical="center"/>
    </xf>
    <xf numFmtId="0" fontId="24" fillId="27" borderId="5" xfId="12" applyFont="1" applyFill="1" applyBorder="1" applyAlignment="1">
      <alignment horizontal="left" vertical="center"/>
    </xf>
    <xf numFmtId="0" fontId="24" fillId="27" borderId="45" xfId="12" applyFont="1" applyFill="1" applyBorder="1" applyAlignment="1">
      <alignment horizontal="left" vertical="center"/>
    </xf>
    <xf numFmtId="0" fontId="24" fillId="27" borderId="14" xfId="12" applyFont="1" applyFill="1" applyBorder="1" applyAlignment="1">
      <alignment horizontal="left" vertical="center"/>
    </xf>
    <xf numFmtId="0" fontId="24" fillId="27" borderId="58" xfId="12" applyFont="1" applyFill="1" applyBorder="1" applyAlignment="1">
      <alignment horizontal="left" vertical="center"/>
    </xf>
    <xf numFmtId="0" fontId="24" fillId="27" borderId="59" xfId="12" applyFont="1" applyFill="1" applyBorder="1" applyAlignment="1">
      <alignment horizontal="left" vertical="center"/>
    </xf>
    <xf numFmtId="0" fontId="24" fillId="27" borderId="63" xfId="12" applyFont="1" applyFill="1" applyBorder="1" applyAlignment="1">
      <alignment horizontal="left" vertical="center"/>
    </xf>
    <xf numFmtId="0" fontId="12" fillId="20" borderId="20" xfId="4" applyFont="1" applyFill="1" applyBorder="1" applyAlignment="1">
      <alignment horizontal="center" vertical="justify"/>
    </xf>
    <xf numFmtId="0" fontId="12" fillId="20" borderId="18" xfId="4" applyFont="1" applyFill="1" applyBorder="1" applyAlignment="1">
      <alignment horizontal="center" vertical="justify"/>
    </xf>
    <xf numFmtId="46" fontId="16" fillId="0" borderId="38" xfId="12" applyNumberFormat="1" applyFont="1" applyFill="1" applyBorder="1" applyAlignment="1">
      <alignment horizontal="center" vertical="center"/>
    </xf>
    <xf numFmtId="46" fontId="16" fillId="0" borderId="48" xfId="12" applyNumberFormat="1" applyFont="1" applyFill="1" applyBorder="1" applyAlignment="1">
      <alignment horizontal="center" vertical="center"/>
    </xf>
    <xf numFmtId="46" fontId="16" fillId="0" borderId="5" xfId="12" applyNumberFormat="1" applyFont="1" applyFill="1" applyBorder="1" applyAlignment="1">
      <alignment horizontal="center" vertical="center"/>
    </xf>
    <xf numFmtId="46" fontId="16" fillId="0" borderId="45" xfId="12" applyNumberFormat="1" applyFont="1" applyFill="1" applyBorder="1" applyAlignment="1">
      <alignment horizontal="center" vertical="center"/>
    </xf>
    <xf numFmtId="0" fontId="16" fillId="0" borderId="58" xfId="12" applyNumberFormat="1" applyFont="1" applyFill="1" applyBorder="1" applyAlignment="1">
      <alignment horizontal="center" vertical="center"/>
    </xf>
    <xf numFmtId="0" fontId="16" fillId="0" borderId="59" xfId="12" applyNumberFormat="1" applyFont="1" applyFill="1" applyBorder="1" applyAlignment="1">
      <alignment horizontal="center" vertical="center"/>
    </xf>
    <xf numFmtId="0" fontId="107" fillId="25" borderId="58" xfId="12" applyFont="1" applyFill="1" applyBorder="1" applyAlignment="1">
      <alignment horizontal="left" vertical="center"/>
    </xf>
    <xf numFmtId="0" fontId="107" fillId="25" borderId="59" xfId="12" applyFont="1" applyFill="1" applyBorder="1" applyAlignment="1">
      <alignment horizontal="left" vertical="center"/>
    </xf>
    <xf numFmtId="0" fontId="107" fillId="25" borderId="63" xfId="12" applyFont="1" applyFill="1" applyBorder="1" applyAlignment="1">
      <alignment horizontal="left" vertical="center"/>
    </xf>
    <xf numFmtId="0" fontId="24" fillId="31" borderId="58" xfId="12" applyFont="1" applyFill="1" applyBorder="1" applyAlignment="1">
      <alignment horizontal="left" vertical="center"/>
    </xf>
    <xf numFmtId="0" fontId="24" fillId="31" borderId="59" xfId="12" applyFont="1" applyFill="1" applyBorder="1" applyAlignment="1">
      <alignment horizontal="left" vertical="center"/>
    </xf>
    <xf numFmtId="0" fontId="24" fillId="31" borderId="63" xfId="12" applyFont="1" applyFill="1" applyBorder="1" applyAlignment="1">
      <alignment horizontal="left" vertical="center"/>
    </xf>
    <xf numFmtId="49" fontId="32" fillId="7" borderId="43" xfId="4" applyNumberFormat="1" applyFont="1" applyFill="1" applyBorder="1" applyAlignment="1">
      <alignment horizontal="right"/>
    </xf>
    <xf numFmtId="0" fontId="50" fillId="15" borderId="3" xfId="12" applyFont="1" applyFill="1" applyBorder="1" applyAlignment="1">
      <alignment horizontal="justify" vertical="center"/>
    </xf>
    <xf numFmtId="0" fontId="50" fillId="15" borderId="41" xfId="12" applyFont="1" applyFill="1" applyBorder="1" applyAlignment="1">
      <alignment horizontal="justify" vertical="center"/>
    </xf>
    <xf numFmtId="0" fontId="50" fillId="15" borderId="42" xfId="12" applyFont="1" applyFill="1" applyBorder="1" applyAlignment="1">
      <alignment horizontal="justify" vertical="center"/>
    </xf>
    <xf numFmtId="49" fontId="13" fillId="30" borderId="18" xfId="4" applyNumberFormat="1" applyFont="1" applyFill="1" applyBorder="1" applyAlignment="1">
      <alignment horizontal="center"/>
    </xf>
    <xf numFmtId="49" fontId="13" fillId="29" borderId="18" xfId="4" applyNumberFormat="1" applyFont="1" applyFill="1" applyBorder="1" applyAlignment="1">
      <alignment horizontal="center"/>
    </xf>
    <xf numFmtId="0" fontId="33" fillId="29" borderId="20" xfId="4" applyFont="1" applyFill="1" applyBorder="1" applyAlignment="1">
      <alignment horizontal="center" vertical="justify"/>
    </xf>
    <xf numFmtId="0" fontId="33" fillId="29" borderId="18" xfId="4" applyFont="1" applyFill="1" applyBorder="1" applyAlignment="1">
      <alignment horizontal="center" vertical="justify"/>
    </xf>
    <xf numFmtId="0" fontId="33" fillId="29" borderId="44" xfId="4" applyFont="1" applyFill="1" applyBorder="1" applyAlignment="1">
      <alignment horizontal="center" vertical="justify"/>
    </xf>
    <xf numFmtId="46" fontId="24" fillId="29" borderId="38" xfId="12" applyNumberFormat="1" applyFont="1" applyFill="1" applyBorder="1" applyAlignment="1">
      <alignment horizontal="left" vertical="center"/>
    </xf>
    <xf numFmtId="46" fontId="24" fillId="29" borderId="48" xfId="12" applyNumberFormat="1" applyFont="1" applyFill="1" applyBorder="1" applyAlignment="1">
      <alignment horizontal="left" vertical="center"/>
    </xf>
    <xf numFmtId="46" fontId="24" fillId="29" borderId="35" xfId="12" applyNumberFormat="1" applyFont="1" applyFill="1" applyBorder="1" applyAlignment="1">
      <alignment horizontal="left" vertical="center"/>
    </xf>
    <xf numFmtId="0" fontId="24" fillId="29" borderId="5" xfId="12" applyFont="1" applyFill="1" applyBorder="1" applyAlignment="1">
      <alignment horizontal="left" vertical="center"/>
    </xf>
    <xf numFmtId="0" fontId="24" fillId="29" borderId="45" xfId="12" applyFont="1" applyFill="1" applyBorder="1" applyAlignment="1">
      <alignment horizontal="left" vertical="center"/>
    </xf>
    <xf numFmtId="0" fontId="24" fillId="29" borderId="14" xfId="12" applyFont="1" applyFill="1" applyBorder="1" applyAlignment="1">
      <alignment horizontal="left" vertical="center"/>
    </xf>
    <xf numFmtId="0" fontId="24" fillId="29" borderId="58" xfId="12" applyFont="1" applyFill="1" applyBorder="1" applyAlignment="1">
      <alignment horizontal="left" vertical="center"/>
    </xf>
    <xf numFmtId="0" fontId="24" fillId="29" borderId="59" xfId="12" applyFont="1" applyFill="1" applyBorder="1" applyAlignment="1">
      <alignment horizontal="left" vertical="center"/>
    </xf>
    <xf numFmtId="0" fontId="24" fillId="29" borderId="63" xfId="12" applyFont="1" applyFill="1" applyBorder="1" applyAlignment="1">
      <alignment horizontal="left" vertical="center"/>
    </xf>
    <xf numFmtId="0" fontId="24" fillId="26" borderId="58" xfId="12" applyFont="1" applyFill="1" applyBorder="1" applyAlignment="1">
      <alignment horizontal="left" vertical="center"/>
    </xf>
    <xf numFmtId="0" fontId="24" fillId="26" borderId="59" xfId="12" applyFont="1" applyFill="1" applyBorder="1" applyAlignment="1">
      <alignment horizontal="left" vertical="center"/>
    </xf>
    <xf numFmtId="0" fontId="24" fillId="26" borderId="63" xfId="12" applyFont="1" applyFill="1" applyBorder="1" applyAlignment="1">
      <alignment horizontal="left" vertical="center"/>
    </xf>
    <xf numFmtId="49" fontId="13" fillId="27" borderId="18" xfId="4" applyNumberFormat="1" applyFont="1" applyFill="1" applyBorder="1" applyAlignment="1">
      <alignment horizontal="center"/>
    </xf>
    <xf numFmtId="49" fontId="13" fillId="31" borderId="18" xfId="4" applyNumberFormat="1" applyFont="1" applyFill="1" applyBorder="1" applyAlignment="1">
      <alignment horizontal="center"/>
    </xf>
    <xf numFmtId="0" fontId="34" fillId="14" borderId="20" xfId="4" applyFont="1" applyFill="1" applyBorder="1" applyAlignment="1">
      <alignment horizontal="center"/>
    </xf>
    <xf numFmtId="0" fontId="34" fillId="14" borderId="18" xfId="4" applyFont="1" applyFill="1" applyBorder="1" applyAlignment="1">
      <alignment horizontal="center"/>
    </xf>
    <xf numFmtId="0" fontId="34" fillId="14" borderId="44" xfId="4" applyFont="1" applyFill="1" applyBorder="1" applyAlignment="1">
      <alignment horizontal="center"/>
    </xf>
    <xf numFmtId="0" fontId="25" fillId="14" borderId="3" xfId="4" applyFont="1" applyFill="1" applyBorder="1" applyAlignment="1">
      <alignment horizontal="center" vertical="center"/>
    </xf>
    <xf numFmtId="0" fontId="25" fillId="14" borderId="41" xfId="4" applyFont="1" applyFill="1" applyBorder="1" applyAlignment="1">
      <alignment horizontal="center" vertical="center"/>
    </xf>
    <xf numFmtId="0" fontId="25" fillId="14" borderId="42" xfId="4" applyFont="1" applyFill="1" applyBorder="1" applyAlignment="1">
      <alignment horizontal="center" vertical="center"/>
    </xf>
    <xf numFmtId="0" fontId="25" fillId="14" borderId="4" xfId="4" applyFont="1" applyFill="1" applyBorder="1" applyAlignment="1">
      <alignment horizontal="center" vertical="center"/>
    </xf>
    <xf numFmtId="0" fontId="25" fillId="14" borderId="0" xfId="4" applyFont="1" applyFill="1" applyBorder="1" applyAlignment="1">
      <alignment horizontal="center" vertical="center"/>
    </xf>
    <xf numFmtId="0" fontId="25" fillId="14" borderId="33" xfId="4" applyFont="1" applyFill="1" applyBorder="1" applyAlignment="1">
      <alignment horizontal="center" vertical="center"/>
    </xf>
    <xf numFmtId="0" fontId="25" fillId="14" borderId="6" xfId="4" applyFont="1" applyFill="1" applyBorder="1" applyAlignment="1">
      <alignment horizontal="center" vertical="center"/>
    </xf>
    <xf numFmtId="0" fontId="25" fillId="14" borderId="43" xfId="4" applyFont="1" applyFill="1" applyBorder="1" applyAlignment="1">
      <alignment horizontal="center" vertical="center"/>
    </xf>
    <xf numFmtId="0" fontId="25" fillId="14" borderId="29" xfId="4" applyFont="1" applyFill="1" applyBorder="1" applyAlignment="1">
      <alignment horizontal="center" vertical="center"/>
    </xf>
    <xf numFmtId="0" fontId="12" fillId="5" borderId="46" xfId="5" applyFont="1" applyFill="1" applyBorder="1" applyAlignment="1">
      <alignment horizontal="center"/>
    </xf>
    <xf numFmtId="0" fontId="12" fillId="5" borderId="47" xfId="5" applyFont="1" applyFill="1" applyBorder="1" applyAlignment="1">
      <alignment horizontal="center"/>
    </xf>
    <xf numFmtId="49" fontId="108" fillId="25" borderId="18" xfId="4" applyNumberFormat="1" applyFont="1" applyFill="1" applyBorder="1" applyAlignment="1">
      <alignment horizontal="center"/>
    </xf>
    <xf numFmtId="0" fontId="106" fillId="25" borderId="20" xfId="4" applyFont="1" applyFill="1" applyBorder="1" applyAlignment="1">
      <alignment horizontal="center" vertical="justify"/>
    </xf>
    <xf numFmtId="0" fontId="106" fillId="25" borderId="18" xfId="4" applyFont="1" applyFill="1" applyBorder="1" applyAlignment="1">
      <alignment horizontal="center" vertical="justify"/>
    </xf>
    <xf numFmtId="0" fontId="106" fillId="25" borderId="44" xfId="4" applyFont="1" applyFill="1" applyBorder="1" applyAlignment="1">
      <alignment horizontal="center" vertical="justify"/>
    </xf>
    <xf numFmtId="46" fontId="107" fillId="25" borderId="38" xfId="12" applyNumberFormat="1" applyFont="1" applyFill="1" applyBorder="1" applyAlignment="1">
      <alignment horizontal="left" vertical="center"/>
    </xf>
    <xf numFmtId="46" fontId="107" fillId="25" borderId="48" xfId="12" applyNumberFormat="1" applyFont="1" applyFill="1" applyBorder="1" applyAlignment="1">
      <alignment horizontal="left" vertical="center"/>
    </xf>
    <xf numFmtId="46" fontId="107" fillId="25" borderId="35" xfId="12" applyNumberFormat="1" applyFont="1" applyFill="1" applyBorder="1" applyAlignment="1">
      <alignment horizontal="left" vertical="center"/>
    </xf>
    <xf numFmtId="0" fontId="107" fillId="25" borderId="5" xfId="12" applyFont="1" applyFill="1" applyBorder="1" applyAlignment="1">
      <alignment horizontal="left" vertical="center"/>
    </xf>
    <xf numFmtId="0" fontId="107" fillId="25" borderId="45" xfId="12" applyFont="1" applyFill="1" applyBorder="1" applyAlignment="1">
      <alignment horizontal="left" vertical="center"/>
    </xf>
    <xf numFmtId="0" fontId="107" fillId="25" borderId="14" xfId="12" applyFont="1" applyFill="1" applyBorder="1" applyAlignment="1">
      <alignment horizontal="left" vertical="center"/>
    </xf>
    <xf numFmtId="0" fontId="33" fillId="27" borderId="20" xfId="4" applyFont="1" applyFill="1" applyBorder="1" applyAlignment="1">
      <alignment horizontal="center" vertical="justify"/>
    </xf>
    <xf numFmtId="0" fontId="33" fillId="27" borderId="18" xfId="4" applyFont="1" applyFill="1" applyBorder="1" applyAlignment="1">
      <alignment horizontal="center" vertical="justify"/>
    </xf>
    <xf numFmtId="0" fontId="33" fillId="27" borderId="44" xfId="4" applyFont="1" applyFill="1" applyBorder="1" applyAlignment="1">
      <alignment horizontal="center" vertical="justify"/>
    </xf>
    <xf numFmtId="46" fontId="24" fillId="27" borderId="38" xfId="12" applyNumberFormat="1" applyFont="1" applyFill="1" applyBorder="1" applyAlignment="1">
      <alignment horizontal="left" vertical="center"/>
    </xf>
    <xf numFmtId="46" fontId="24" fillId="27" borderId="48" xfId="12" applyNumberFormat="1" applyFont="1" applyFill="1" applyBorder="1" applyAlignment="1">
      <alignment horizontal="left" vertical="center"/>
    </xf>
    <xf numFmtId="46" fontId="24" fillId="27" borderId="35" xfId="12" applyNumberFormat="1" applyFont="1" applyFill="1" applyBorder="1" applyAlignment="1">
      <alignment horizontal="left" vertical="center"/>
    </xf>
    <xf numFmtId="0" fontId="33" fillId="31" borderId="20" xfId="4" applyFont="1" applyFill="1" applyBorder="1" applyAlignment="1">
      <alignment horizontal="center" vertical="justify"/>
    </xf>
    <xf numFmtId="0" fontId="33" fillId="31" borderId="18" xfId="4" applyFont="1" applyFill="1" applyBorder="1" applyAlignment="1">
      <alignment horizontal="center" vertical="justify"/>
    </xf>
    <xf numFmtId="0" fontId="33" fillId="31" borderId="44" xfId="4" applyFont="1" applyFill="1" applyBorder="1" applyAlignment="1">
      <alignment horizontal="center" vertical="justify"/>
    </xf>
    <xf numFmtId="46" fontId="24" fillId="31" borderId="38" xfId="12" applyNumberFormat="1" applyFont="1" applyFill="1" applyBorder="1" applyAlignment="1">
      <alignment horizontal="left" vertical="center"/>
    </xf>
    <xf numFmtId="46" fontId="24" fillId="31" borderId="48" xfId="12" applyNumberFormat="1" applyFont="1" applyFill="1" applyBorder="1" applyAlignment="1">
      <alignment horizontal="left" vertical="center"/>
    </xf>
    <xf numFmtId="46" fontId="24" fillId="31" borderId="35" xfId="12" applyNumberFormat="1" applyFont="1" applyFill="1" applyBorder="1" applyAlignment="1">
      <alignment horizontal="left" vertical="center"/>
    </xf>
    <xf numFmtId="0" fontId="24" fillId="31" borderId="5" xfId="12" applyFont="1" applyFill="1" applyBorder="1" applyAlignment="1">
      <alignment horizontal="left" vertical="center"/>
    </xf>
    <xf numFmtId="0" fontId="24" fillId="31" borderId="45" xfId="12" applyFont="1" applyFill="1" applyBorder="1" applyAlignment="1">
      <alignment horizontal="left" vertical="center"/>
    </xf>
    <xf numFmtId="0" fontId="24" fillId="31" borderId="14" xfId="12" applyFont="1" applyFill="1" applyBorder="1" applyAlignment="1">
      <alignment horizontal="left" vertical="center"/>
    </xf>
    <xf numFmtId="0" fontId="33" fillId="30" borderId="20" xfId="4" applyFont="1" applyFill="1" applyBorder="1" applyAlignment="1">
      <alignment horizontal="center" vertical="justify"/>
    </xf>
    <xf numFmtId="0" fontId="33" fillId="30" borderId="18" xfId="4" applyFont="1" applyFill="1" applyBorder="1" applyAlignment="1">
      <alignment horizontal="center" vertical="justify"/>
    </xf>
    <xf numFmtId="0" fontId="33" fillId="30" borderId="44" xfId="4" applyFont="1" applyFill="1" applyBorder="1" applyAlignment="1">
      <alignment horizontal="center" vertical="justify"/>
    </xf>
    <xf numFmtId="46" fontId="24" fillId="30" borderId="38" xfId="12" applyNumberFormat="1" applyFont="1" applyFill="1" applyBorder="1" applyAlignment="1">
      <alignment horizontal="left" vertical="center"/>
    </xf>
    <xf numFmtId="46" fontId="24" fillId="30" borderId="48" xfId="12" applyNumberFormat="1" applyFont="1" applyFill="1" applyBorder="1" applyAlignment="1">
      <alignment horizontal="left" vertical="center"/>
    </xf>
    <xf numFmtId="46" fontId="24" fillId="30" borderId="35" xfId="12" applyNumberFormat="1" applyFont="1" applyFill="1" applyBorder="1" applyAlignment="1">
      <alignment horizontal="left" vertical="center"/>
    </xf>
    <xf numFmtId="0" fontId="24" fillId="30" borderId="5" xfId="12" applyFont="1" applyFill="1" applyBorder="1" applyAlignment="1">
      <alignment horizontal="left" vertical="center"/>
    </xf>
    <xf numFmtId="0" fontId="24" fillId="30" borderId="45" xfId="12" applyFont="1" applyFill="1" applyBorder="1" applyAlignment="1">
      <alignment horizontal="left" vertical="center"/>
    </xf>
    <xf numFmtId="0" fontId="24" fillId="30" borderId="14" xfId="12" applyFont="1" applyFill="1" applyBorder="1" applyAlignment="1">
      <alignment horizontal="left" vertical="center"/>
    </xf>
    <xf numFmtId="0" fontId="24" fillId="30" borderId="58" xfId="12" applyFont="1" applyFill="1" applyBorder="1" applyAlignment="1">
      <alignment horizontal="left" vertical="center"/>
    </xf>
    <xf numFmtId="0" fontId="24" fillId="30" borderId="59" xfId="12" applyFont="1" applyFill="1" applyBorder="1" applyAlignment="1">
      <alignment horizontal="left" vertical="center"/>
    </xf>
    <xf numFmtId="0" fontId="24" fillId="30" borderId="63" xfId="12" applyFont="1" applyFill="1" applyBorder="1" applyAlignment="1">
      <alignment horizontal="left" vertical="center"/>
    </xf>
    <xf numFmtId="49" fontId="13" fillId="11" borderId="18" xfId="4" applyNumberFormat="1" applyFont="1" applyFill="1" applyBorder="1" applyAlignment="1">
      <alignment horizontal="center"/>
    </xf>
    <xf numFmtId="0" fontId="33" fillId="11" borderId="20" xfId="4" applyFont="1" applyFill="1" applyBorder="1" applyAlignment="1">
      <alignment horizontal="center" vertical="justify"/>
    </xf>
    <xf numFmtId="0" fontId="33" fillId="11" borderId="44" xfId="4" applyFont="1" applyFill="1" applyBorder="1" applyAlignment="1">
      <alignment horizontal="center" vertical="justify"/>
    </xf>
    <xf numFmtId="49" fontId="49" fillId="11" borderId="38" xfId="4" applyNumberFormat="1" applyFont="1" applyFill="1" applyBorder="1" applyAlignment="1">
      <alignment horizontal="center" vertical="center"/>
    </xf>
    <xf numFmtId="49" fontId="49" fillId="11" borderId="48" xfId="4" applyNumberFormat="1" applyFont="1" applyFill="1" applyBorder="1" applyAlignment="1">
      <alignment horizontal="center" vertical="center"/>
    </xf>
    <xf numFmtId="49" fontId="24" fillId="11" borderId="5" xfId="4" applyNumberFormat="1" applyFont="1" applyFill="1" applyBorder="1" applyAlignment="1">
      <alignment horizontal="center" vertical="center"/>
    </xf>
    <xf numFmtId="49" fontId="24" fillId="11" borderId="45" xfId="4" applyNumberFormat="1" applyFont="1" applyFill="1" applyBorder="1" applyAlignment="1">
      <alignment horizontal="center" vertical="center"/>
    </xf>
    <xf numFmtId="49" fontId="24" fillId="11" borderId="58" xfId="4" applyNumberFormat="1" applyFont="1" applyFill="1" applyBorder="1" applyAlignment="1">
      <alignment horizontal="center" vertical="center"/>
    </xf>
    <xf numFmtId="49" fontId="24" fillId="11" borderId="59" xfId="4" applyNumberFormat="1" applyFont="1" applyFill="1" applyBorder="1" applyAlignment="1">
      <alignment horizontal="center" vertical="center"/>
    </xf>
    <xf numFmtId="49" fontId="24" fillId="23" borderId="6" xfId="4" applyNumberFormat="1" applyFont="1" applyFill="1" applyBorder="1" applyAlignment="1">
      <alignment horizontal="center" vertical="center"/>
    </xf>
    <xf numFmtId="49" fontId="24" fillId="23" borderId="43" xfId="4" applyNumberFormat="1" applyFont="1" applyFill="1" applyBorder="1" applyAlignment="1">
      <alignment horizontal="center" vertical="center"/>
    </xf>
    <xf numFmtId="0" fontId="126" fillId="8" borderId="65" xfId="2" applyFont="1" applyFill="1" applyBorder="1" applyAlignment="1">
      <alignment horizontal="center"/>
    </xf>
    <xf numFmtId="0" fontId="126" fillId="8" borderId="55" xfId="2" applyFont="1" applyFill="1" applyBorder="1" applyAlignment="1">
      <alignment horizontal="center"/>
    </xf>
    <xf numFmtId="0" fontId="126" fillId="8" borderId="66" xfId="2" applyFont="1" applyFill="1" applyBorder="1" applyAlignment="1">
      <alignment horizontal="center"/>
    </xf>
    <xf numFmtId="0" fontId="126" fillId="8" borderId="8" xfId="2" applyFont="1" applyFill="1" applyBorder="1" applyAlignment="1">
      <alignment horizontal="center"/>
    </xf>
    <xf numFmtId="0" fontId="126" fillId="8" borderId="30" xfId="2" applyFont="1" applyFill="1" applyBorder="1" applyAlignment="1">
      <alignment horizontal="center"/>
    </xf>
    <xf numFmtId="0" fontId="126" fillId="8" borderId="52" xfId="2" applyFont="1" applyFill="1" applyBorder="1" applyAlignment="1">
      <alignment horizontal="center"/>
    </xf>
    <xf numFmtId="0" fontId="126" fillId="8" borderId="1" xfId="0" applyFont="1" applyFill="1" applyBorder="1" applyAlignment="1">
      <alignment horizontal="center" vertical="center"/>
    </xf>
    <xf numFmtId="0" fontId="126" fillId="8" borderId="1" xfId="2" applyFont="1" applyFill="1" applyBorder="1" applyAlignment="1">
      <alignment horizontal="left" vertical="center"/>
    </xf>
    <xf numFmtId="0" fontId="126" fillId="8" borderId="1" xfId="2" applyFont="1" applyFill="1" applyBorder="1" applyAlignment="1">
      <alignment horizontal="center" vertical="center"/>
    </xf>
    <xf numFmtId="0" fontId="128" fillId="27" borderId="55" xfId="0" applyFont="1" applyFill="1" applyBorder="1" applyAlignment="1">
      <alignment horizontal="left" vertical="center"/>
    </xf>
    <xf numFmtId="0" fontId="128" fillId="27" borderId="0" xfId="0" applyFont="1" applyFill="1" applyAlignment="1">
      <alignment horizontal="left" vertical="center"/>
    </xf>
    <xf numFmtId="0" fontId="54" fillId="7" borderId="40" xfId="0" applyFont="1" applyFill="1" applyBorder="1" applyAlignment="1">
      <alignment horizontal="center"/>
    </xf>
    <xf numFmtId="0" fontId="54" fillId="7" borderId="80" xfId="0" applyFont="1" applyFill="1" applyBorder="1" applyAlignment="1">
      <alignment horizontal="center"/>
    </xf>
    <xf numFmtId="0" fontId="128" fillId="19" borderId="0" xfId="0" applyFont="1" applyFill="1" applyAlignment="1">
      <alignment horizontal="left" vertical="center"/>
    </xf>
    <xf numFmtId="0" fontId="53" fillId="0" borderId="0" xfId="0" applyFont="1" applyAlignment="1">
      <alignment horizontal="center" vertical="justify" textRotation="90"/>
    </xf>
    <xf numFmtId="0" fontId="54" fillId="7" borderId="26" xfId="0" applyFont="1" applyFill="1" applyBorder="1" applyAlignment="1">
      <alignment horizontal="center"/>
    </xf>
    <xf numFmtId="0" fontId="57" fillId="15" borderId="4" xfId="4" applyFont="1" applyFill="1" applyBorder="1" applyAlignment="1">
      <alignment horizontal="center" vertical="center"/>
    </xf>
    <xf numFmtId="0" fontId="57" fillId="15" borderId="0" xfId="4" applyFont="1" applyFill="1" applyBorder="1" applyAlignment="1">
      <alignment horizontal="center" vertical="center"/>
    </xf>
    <xf numFmtId="0" fontId="57" fillId="15" borderId="33" xfId="4" applyFont="1" applyFill="1" applyBorder="1" applyAlignment="1">
      <alignment horizontal="center" vertical="center"/>
    </xf>
    <xf numFmtId="0" fontId="16" fillId="20" borderId="20" xfId="4" applyFont="1" applyFill="1" applyBorder="1" applyAlignment="1">
      <alignment horizontal="center" vertical="justify"/>
    </xf>
    <xf numFmtId="0" fontId="16" fillId="20" borderId="44" xfId="4" applyFont="1" applyFill="1" applyBorder="1" applyAlignment="1">
      <alignment horizontal="center" vertical="justify"/>
    </xf>
    <xf numFmtId="49" fontId="15" fillId="11" borderId="38" xfId="4" applyNumberFormat="1" applyFont="1" applyFill="1" applyBorder="1" applyAlignment="1">
      <alignment horizontal="left" vertical="center"/>
    </xf>
    <xf numFmtId="49" fontId="15" fillId="11" borderId="35" xfId="4" applyNumberFormat="1" applyFont="1" applyFill="1" applyBorder="1" applyAlignment="1">
      <alignment horizontal="left" vertical="center"/>
    </xf>
    <xf numFmtId="46" fontId="24" fillId="20" borderId="11" xfId="0" applyNumberFormat="1" applyFont="1" applyFill="1" applyBorder="1" applyAlignment="1">
      <alignment horizontal="center" vertical="center"/>
    </xf>
    <xf numFmtId="46" fontId="24" fillId="20" borderId="61" xfId="0" applyNumberFormat="1" applyFont="1" applyFill="1" applyBorder="1" applyAlignment="1">
      <alignment horizontal="center" vertical="center"/>
    </xf>
    <xf numFmtId="49" fontId="15" fillId="11" borderId="5" xfId="4" applyNumberFormat="1" applyFont="1" applyFill="1" applyBorder="1" applyAlignment="1">
      <alignment horizontal="left" vertical="center"/>
    </xf>
    <xf numFmtId="49" fontId="15" fillId="11" borderId="14" xfId="4" applyNumberFormat="1" applyFont="1" applyFill="1" applyBorder="1" applyAlignment="1">
      <alignment horizontal="left" vertical="center"/>
    </xf>
    <xf numFmtId="0" fontId="24" fillId="20" borderId="13" xfId="0" applyFont="1" applyFill="1" applyBorder="1" applyAlignment="1">
      <alignment horizontal="center" vertical="center"/>
    </xf>
    <xf numFmtId="0" fontId="24" fillId="20" borderId="37" xfId="0" applyFont="1" applyFill="1" applyBorder="1" applyAlignment="1">
      <alignment horizontal="center" vertical="center"/>
    </xf>
    <xf numFmtId="49" fontId="15" fillId="11" borderId="58" xfId="4" applyNumberFormat="1" applyFont="1" applyFill="1" applyBorder="1" applyAlignment="1">
      <alignment horizontal="left" vertical="center"/>
    </xf>
    <xf numFmtId="49" fontId="15" fillId="11" borderId="59" xfId="4" applyNumberFormat="1" applyFont="1" applyFill="1" applyBorder="1" applyAlignment="1">
      <alignment horizontal="left" vertical="center"/>
    </xf>
    <xf numFmtId="0" fontId="24" fillId="20" borderId="57" xfId="0" applyFont="1" applyFill="1" applyBorder="1" applyAlignment="1">
      <alignment horizontal="center" vertical="center"/>
    </xf>
    <xf numFmtId="0" fontId="24" fillId="20" borderId="62" xfId="0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horizontal="center" vertical="center"/>
    </xf>
    <xf numFmtId="49" fontId="24" fillId="0" borderId="43" xfId="4" applyNumberFormat="1" applyFont="1" applyFill="1" applyBorder="1" applyAlignment="1">
      <alignment horizontal="center" vertical="center"/>
    </xf>
    <xf numFmtId="49" fontId="24" fillId="0" borderId="29" xfId="4" applyNumberFormat="1" applyFont="1" applyFill="1" applyBorder="1" applyAlignment="1">
      <alignment horizontal="center" vertical="center"/>
    </xf>
    <xf numFmtId="49" fontId="13" fillId="27" borderId="20" xfId="4" applyNumberFormat="1" applyFont="1" applyFill="1" applyBorder="1" applyAlignment="1">
      <alignment horizontal="center"/>
    </xf>
    <xf numFmtId="49" fontId="13" fillId="27" borderId="44" xfId="4" applyNumberFormat="1" applyFont="1" applyFill="1" applyBorder="1" applyAlignment="1">
      <alignment horizontal="center"/>
    </xf>
    <xf numFmtId="49" fontId="24" fillId="27" borderId="38" xfId="4" applyNumberFormat="1" applyFont="1" applyFill="1" applyBorder="1" applyAlignment="1">
      <alignment horizontal="center" vertical="center"/>
    </xf>
    <xf numFmtId="49" fontId="24" fillId="27" borderId="48" xfId="4" applyNumberFormat="1" applyFont="1" applyFill="1" applyBorder="1" applyAlignment="1">
      <alignment horizontal="center" vertical="center"/>
    </xf>
    <xf numFmtId="49" fontId="24" fillId="27" borderId="35" xfId="4" applyNumberFormat="1" applyFont="1" applyFill="1" applyBorder="1" applyAlignment="1">
      <alignment horizontal="center" vertical="center"/>
    </xf>
    <xf numFmtId="49" fontId="24" fillId="27" borderId="5" xfId="4" applyNumberFormat="1" applyFont="1" applyFill="1" applyBorder="1" applyAlignment="1">
      <alignment horizontal="center" vertical="center"/>
    </xf>
    <xf numFmtId="49" fontId="24" fillId="27" borderId="45" xfId="4" applyNumberFormat="1" applyFont="1" applyFill="1" applyBorder="1" applyAlignment="1">
      <alignment horizontal="center" vertical="center"/>
    </xf>
    <xf numFmtId="49" fontId="24" fillId="27" borderId="14" xfId="4" applyNumberFormat="1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/>
    </xf>
    <xf numFmtId="0" fontId="50" fillId="15" borderId="4" xfId="0" applyFont="1" applyFill="1" applyBorder="1" applyAlignment="1">
      <alignment horizontal="justify" vertical="center"/>
    </xf>
    <xf numFmtId="0" fontId="50" fillId="15" borderId="0" xfId="0" applyFont="1" applyFill="1" applyBorder="1" applyAlignment="1">
      <alignment horizontal="justify" vertical="center"/>
    </xf>
    <xf numFmtId="0" fontId="50" fillId="15" borderId="33" xfId="0" applyFont="1" applyFill="1" applyBorder="1" applyAlignment="1">
      <alignment horizontal="justify" vertical="center"/>
    </xf>
    <xf numFmtId="46" fontId="16" fillId="7" borderId="31" xfId="0" applyNumberFormat="1" applyFont="1" applyFill="1" applyBorder="1" applyAlignment="1">
      <alignment horizontal="center" vertical="center"/>
    </xf>
    <xf numFmtId="46" fontId="16" fillId="7" borderId="67" xfId="0" applyNumberFormat="1" applyFont="1" applyFill="1" applyBorder="1" applyAlignment="1">
      <alignment horizontal="center" vertical="center"/>
    </xf>
    <xf numFmtId="0" fontId="12" fillId="7" borderId="83" xfId="4" applyFont="1" applyFill="1" applyBorder="1" applyAlignment="1">
      <alignment horizontal="center" vertical="justify"/>
    </xf>
    <xf numFmtId="0" fontId="12" fillId="7" borderId="81" xfId="4" applyFont="1" applyFill="1" applyBorder="1" applyAlignment="1">
      <alignment horizontal="center" vertical="justify"/>
    </xf>
    <xf numFmtId="0" fontId="34" fillId="21" borderId="20" xfId="4" applyFont="1" applyFill="1" applyBorder="1" applyAlignment="1">
      <alignment horizontal="center"/>
    </xf>
    <xf numFmtId="0" fontId="34" fillId="21" borderId="18" xfId="4" applyFont="1" applyFill="1" applyBorder="1" applyAlignment="1">
      <alignment horizontal="center"/>
    </xf>
    <xf numFmtId="0" fontId="34" fillId="21" borderId="44" xfId="4" applyFont="1" applyFill="1" applyBorder="1" applyAlignment="1">
      <alignment horizontal="center"/>
    </xf>
    <xf numFmtId="0" fontId="12" fillId="5" borderId="9" xfId="5" applyFont="1" applyFill="1" applyBorder="1" applyAlignment="1">
      <alignment horizontal="center"/>
    </xf>
    <xf numFmtId="0" fontId="12" fillId="5" borderId="51" xfId="5" applyFont="1" applyFill="1" applyBorder="1" applyAlignment="1">
      <alignment horizontal="center"/>
    </xf>
    <xf numFmtId="0" fontId="56" fillId="15" borderId="4" xfId="0" applyFont="1" applyFill="1" applyBorder="1" applyAlignment="1">
      <alignment horizontal="center" vertical="top"/>
    </xf>
    <xf numFmtId="0" fontId="56" fillId="15" borderId="0" xfId="0" applyFont="1" applyFill="1" applyBorder="1" applyAlignment="1">
      <alignment horizontal="center" vertical="top"/>
    </xf>
    <xf numFmtId="0" fontId="56" fillId="15" borderId="33" xfId="0" applyFont="1" applyFill="1" applyBorder="1" applyAlignment="1">
      <alignment horizontal="center" vertical="top"/>
    </xf>
    <xf numFmtId="0" fontId="33" fillId="17" borderId="20" xfId="4" applyFont="1" applyFill="1" applyBorder="1" applyAlignment="1">
      <alignment horizontal="center" vertical="justify"/>
    </xf>
    <xf numFmtId="0" fontId="33" fillId="17" borderId="44" xfId="4" applyFont="1" applyFill="1" applyBorder="1" applyAlignment="1">
      <alignment horizontal="center" vertical="justify"/>
    </xf>
    <xf numFmtId="0" fontId="25" fillId="6" borderId="3" xfId="4" applyFont="1" applyFill="1" applyBorder="1" applyAlignment="1">
      <alignment horizontal="center" vertical="center"/>
    </xf>
    <xf numFmtId="0" fontId="25" fillId="6" borderId="41" xfId="4" applyFont="1" applyFill="1" applyBorder="1" applyAlignment="1">
      <alignment horizontal="center" vertical="center"/>
    </xf>
    <xf numFmtId="0" fontId="25" fillId="6" borderId="42" xfId="4" applyFont="1" applyFill="1" applyBorder="1" applyAlignment="1">
      <alignment horizontal="center" vertical="center"/>
    </xf>
    <xf numFmtId="0" fontId="25" fillId="6" borderId="4" xfId="4" applyFont="1" applyFill="1" applyBorder="1" applyAlignment="1">
      <alignment horizontal="center" vertical="center"/>
    </xf>
    <xf numFmtId="0" fontId="25" fillId="6" borderId="0" xfId="4" applyFont="1" applyFill="1" applyBorder="1" applyAlignment="1">
      <alignment horizontal="center" vertical="center"/>
    </xf>
    <xf numFmtId="0" fontId="25" fillId="6" borderId="33" xfId="4" applyFont="1" applyFill="1" applyBorder="1" applyAlignment="1">
      <alignment horizontal="center" vertical="center"/>
    </xf>
    <xf numFmtId="0" fontId="25" fillId="6" borderId="6" xfId="4" applyFont="1" applyFill="1" applyBorder="1" applyAlignment="1">
      <alignment horizontal="center" vertical="center"/>
    </xf>
    <xf numFmtId="0" fontId="25" fillId="6" borderId="43" xfId="4" applyFont="1" applyFill="1" applyBorder="1" applyAlignment="1">
      <alignment horizontal="center" vertical="center"/>
    </xf>
    <xf numFmtId="0" fontId="25" fillId="6" borderId="29" xfId="4" applyFont="1" applyFill="1" applyBorder="1" applyAlignment="1">
      <alignment horizontal="center" vertical="center"/>
    </xf>
    <xf numFmtId="49" fontId="13" fillId="17" borderId="18" xfId="4" applyNumberFormat="1" applyFont="1" applyFill="1" applyBorder="1" applyAlignment="1">
      <alignment horizontal="center"/>
    </xf>
    <xf numFmtId="49" fontId="13" fillId="17" borderId="44" xfId="4" applyNumberFormat="1" applyFont="1" applyFill="1" applyBorder="1" applyAlignment="1">
      <alignment horizontal="center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57" fillId="15" borderId="3" xfId="4" applyFont="1" applyFill="1" applyBorder="1" applyAlignment="1">
      <alignment horizontal="center" vertical="top"/>
    </xf>
    <xf numFmtId="0" fontId="57" fillId="15" borderId="41" xfId="4" applyFont="1" applyFill="1" applyBorder="1" applyAlignment="1">
      <alignment horizontal="center" vertical="top"/>
    </xf>
    <xf numFmtId="0" fontId="57" fillId="15" borderId="42" xfId="4" applyFont="1" applyFill="1" applyBorder="1" applyAlignment="1">
      <alignment horizontal="center" vertical="top"/>
    </xf>
    <xf numFmtId="49" fontId="108" fillId="25" borderId="20" xfId="4" applyNumberFormat="1" applyFont="1" applyFill="1" applyBorder="1" applyAlignment="1">
      <alignment horizontal="center"/>
    </xf>
    <xf numFmtId="0" fontId="106" fillId="25" borderId="6" xfId="4" applyFont="1" applyFill="1" applyBorder="1" applyAlignment="1">
      <alignment horizontal="center" vertical="justify"/>
    </xf>
    <xf numFmtId="0" fontId="106" fillId="25" borderId="43" xfId="4" applyFont="1" applyFill="1" applyBorder="1" applyAlignment="1">
      <alignment horizontal="center" vertical="justify"/>
    </xf>
    <xf numFmtId="0" fontId="12" fillId="7" borderId="9" xfId="4" applyFont="1" applyFill="1" applyBorder="1" applyAlignment="1">
      <alignment horizontal="center" vertical="justify"/>
    </xf>
    <xf numFmtId="0" fontId="12" fillId="7" borderId="51" xfId="4" applyFont="1" applyFill="1" applyBorder="1" applyAlignment="1">
      <alignment horizontal="center" vertical="justify"/>
    </xf>
    <xf numFmtId="49" fontId="107" fillId="25" borderId="38" xfId="4" applyNumberFormat="1" applyFont="1" applyFill="1" applyBorder="1" applyAlignment="1">
      <alignment horizontal="left" vertical="center"/>
    </xf>
    <xf numFmtId="49" fontId="107" fillId="25" borderId="48" xfId="4" applyNumberFormat="1" applyFont="1" applyFill="1" applyBorder="1" applyAlignment="1">
      <alignment horizontal="left" vertical="center"/>
    </xf>
    <xf numFmtId="0" fontId="16" fillId="7" borderId="57" xfId="0" applyFont="1" applyFill="1" applyBorder="1" applyAlignment="1">
      <alignment horizontal="center" vertical="center"/>
    </xf>
    <xf numFmtId="0" fontId="16" fillId="7" borderId="62" xfId="0" applyFont="1" applyFill="1" applyBorder="1" applyAlignment="1">
      <alignment horizontal="center" vertical="center"/>
    </xf>
    <xf numFmtId="49" fontId="107" fillId="25" borderId="58" xfId="4" applyNumberFormat="1" applyFont="1" applyFill="1" applyBorder="1" applyAlignment="1">
      <alignment horizontal="left" vertical="center"/>
    </xf>
    <xf numFmtId="49" fontId="107" fillId="25" borderId="59" xfId="4" applyNumberFormat="1" applyFont="1" applyFill="1" applyBorder="1" applyAlignment="1">
      <alignment horizontal="left" vertical="center"/>
    </xf>
    <xf numFmtId="0" fontId="73" fillId="15" borderId="4" xfId="0" applyFont="1" applyFill="1" applyBorder="1" applyAlignment="1">
      <alignment horizontal="center" vertical="center"/>
    </xf>
    <xf numFmtId="0" fontId="73" fillId="15" borderId="0" xfId="0" applyFont="1" applyFill="1" applyBorder="1" applyAlignment="1">
      <alignment horizontal="center" vertical="center"/>
    </xf>
    <xf numFmtId="0" fontId="73" fillId="15" borderId="33" xfId="0" applyFont="1" applyFill="1" applyBorder="1" applyAlignment="1">
      <alignment horizontal="center" vertical="center"/>
    </xf>
    <xf numFmtId="49" fontId="107" fillId="25" borderId="5" xfId="4" applyNumberFormat="1" applyFont="1" applyFill="1" applyBorder="1" applyAlignment="1">
      <alignment horizontal="left" vertical="center"/>
    </xf>
    <xf numFmtId="49" fontId="107" fillId="25" borderId="45" xfId="4" applyNumberFormat="1" applyFont="1" applyFill="1" applyBorder="1" applyAlignment="1">
      <alignment horizontal="left" vertical="center"/>
    </xf>
    <xf numFmtId="0" fontId="16" fillId="20" borderId="13" xfId="0" applyFont="1" applyFill="1" applyBorder="1" applyAlignment="1">
      <alignment horizontal="center" vertical="center"/>
    </xf>
    <xf numFmtId="0" fontId="16" fillId="20" borderId="37" xfId="0" applyFont="1" applyFill="1" applyBorder="1" applyAlignment="1">
      <alignment horizontal="center" vertical="center"/>
    </xf>
    <xf numFmtId="0" fontId="76" fillId="15" borderId="4" xfId="0" applyFont="1" applyFill="1" applyBorder="1" applyAlignment="1">
      <alignment horizontal="center" vertical="center"/>
    </xf>
    <xf numFmtId="0" fontId="76" fillId="15" borderId="0" xfId="0" applyFont="1" applyFill="1" applyBorder="1" applyAlignment="1">
      <alignment horizontal="center" vertical="center"/>
    </xf>
    <xf numFmtId="0" fontId="76" fillId="15" borderId="33" xfId="0" applyFont="1" applyFill="1" applyBorder="1" applyAlignment="1">
      <alignment horizontal="center" vertical="center"/>
    </xf>
    <xf numFmtId="49" fontId="13" fillId="26" borderId="20" xfId="4" applyNumberFormat="1" applyFont="1" applyFill="1" applyBorder="1" applyAlignment="1">
      <alignment horizontal="center"/>
    </xf>
    <xf numFmtId="49" fontId="24" fillId="26" borderId="38" xfId="4" applyNumberFormat="1" applyFont="1" applyFill="1" applyBorder="1" applyAlignment="1">
      <alignment horizontal="center" vertical="center"/>
    </xf>
    <xf numFmtId="49" fontId="24" fillId="26" borderId="48" xfId="4" applyNumberFormat="1" applyFont="1" applyFill="1" applyBorder="1" applyAlignment="1">
      <alignment horizontal="center" vertical="center"/>
    </xf>
    <xf numFmtId="49" fontId="24" fillId="26" borderId="5" xfId="4" applyNumberFormat="1" applyFont="1" applyFill="1" applyBorder="1" applyAlignment="1">
      <alignment horizontal="center" vertical="center"/>
    </xf>
    <xf numFmtId="49" fontId="24" fillId="26" borderId="45" xfId="4" applyNumberFormat="1" applyFont="1" applyFill="1" applyBorder="1" applyAlignment="1">
      <alignment horizontal="center" vertical="center"/>
    </xf>
    <xf numFmtId="49" fontId="24" fillId="26" borderId="14" xfId="4" applyNumberFormat="1" applyFont="1" applyFill="1" applyBorder="1" applyAlignment="1">
      <alignment horizontal="center" vertical="center"/>
    </xf>
    <xf numFmtId="49" fontId="24" fillId="26" borderId="54" xfId="4" applyNumberFormat="1" applyFont="1" applyFill="1" applyBorder="1" applyAlignment="1">
      <alignment horizontal="center" vertical="center"/>
    </xf>
    <xf numFmtId="49" fontId="24" fillId="26" borderId="55" xfId="4" applyNumberFormat="1" applyFont="1" applyFill="1" applyBorder="1" applyAlignment="1">
      <alignment horizontal="center" vertical="center"/>
    </xf>
    <xf numFmtId="49" fontId="24" fillId="26" borderId="91" xfId="4" applyNumberFormat="1" applyFont="1" applyFill="1" applyBorder="1" applyAlignment="1">
      <alignment horizontal="center" vertical="center"/>
    </xf>
    <xf numFmtId="49" fontId="24" fillId="23" borderId="20" xfId="4" applyNumberFormat="1" applyFont="1" applyFill="1" applyBorder="1" applyAlignment="1">
      <alignment horizontal="center" vertical="center"/>
    </xf>
    <xf numFmtId="49" fontId="24" fillId="23" borderId="18" xfId="4" applyNumberFormat="1" applyFont="1" applyFill="1" applyBorder="1" applyAlignment="1">
      <alignment horizontal="center" vertical="center"/>
    </xf>
    <xf numFmtId="0" fontId="12" fillId="20" borderId="83" xfId="4" applyFont="1" applyFill="1" applyBorder="1" applyAlignment="1">
      <alignment horizontal="center" vertical="justify"/>
    </xf>
    <xf numFmtId="0" fontId="12" fillId="20" borderId="81" xfId="4" applyFont="1" applyFill="1" applyBorder="1" applyAlignment="1">
      <alignment horizontal="center" vertical="justify"/>
    </xf>
    <xf numFmtId="46" fontId="16" fillId="20" borderId="31" xfId="0" applyNumberFormat="1" applyFont="1" applyFill="1" applyBorder="1" applyAlignment="1">
      <alignment horizontal="center" vertical="center"/>
    </xf>
    <xf numFmtId="46" fontId="16" fillId="20" borderId="67" xfId="0" applyNumberFormat="1" applyFont="1" applyFill="1" applyBorder="1" applyAlignment="1">
      <alignment horizontal="center" vertical="center"/>
    </xf>
    <xf numFmtId="0" fontId="16" fillId="20" borderId="66" xfId="0" applyFont="1" applyFill="1" applyBorder="1" applyAlignment="1">
      <alignment horizontal="center" vertical="center"/>
    </xf>
    <xf numFmtId="0" fontId="16" fillId="20" borderId="89" xfId="0" applyFont="1" applyFill="1" applyBorder="1" applyAlignment="1">
      <alignment horizontal="center" vertical="center"/>
    </xf>
    <xf numFmtId="0" fontId="16" fillId="28" borderId="18" xfId="0" applyFont="1" applyFill="1" applyBorder="1" applyAlignment="1">
      <alignment horizontal="center" vertical="center"/>
    </xf>
    <xf numFmtId="0" fontId="16" fillId="28" borderId="44" xfId="0" applyFont="1" applyFill="1" applyBorder="1" applyAlignment="1">
      <alignment horizontal="center" vertical="center"/>
    </xf>
    <xf numFmtId="0" fontId="44" fillId="0" borderId="32" xfId="0" applyFont="1" applyBorder="1" applyAlignment="1">
      <alignment horizontal="left"/>
    </xf>
    <xf numFmtId="0" fontId="44" fillId="0" borderId="67" xfId="0" applyFont="1" applyBorder="1" applyAlignment="1">
      <alignment horizontal="left"/>
    </xf>
    <xf numFmtId="0" fontId="76" fillId="0" borderId="32" xfId="0" applyFont="1" applyBorder="1" applyAlignment="1">
      <alignment horizontal="left"/>
    </xf>
    <xf numFmtId="0" fontId="76" fillId="0" borderId="67" xfId="0" applyFont="1" applyBorder="1" applyAlignment="1">
      <alignment horizontal="left"/>
    </xf>
    <xf numFmtId="0" fontId="24" fillId="9" borderId="0" xfId="0" applyFont="1" applyFill="1" applyBorder="1" applyAlignment="1">
      <alignment horizontal="left"/>
    </xf>
    <xf numFmtId="0" fontId="56" fillId="15" borderId="3" xfId="0" applyFont="1" applyFill="1" applyBorder="1" applyAlignment="1">
      <alignment horizontal="center" vertical="top"/>
    </xf>
    <xf numFmtId="0" fontId="56" fillId="15" borderId="41" xfId="0" applyFont="1" applyFill="1" applyBorder="1" applyAlignment="1">
      <alignment horizontal="center" vertical="top"/>
    </xf>
    <xf numFmtId="0" fontId="56" fillId="15" borderId="42" xfId="0" applyFont="1" applyFill="1" applyBorder="1" applyAlignment="1">
      <alignment horizontal="center" vertical="top"/>
    </xf>
    <xf numFmtId="0" fontId="16" fillId="7" borderId="66" xfId="0" applyFont="1" applyFill="1" applyBorder="1" applyAlignment="1">
      <alignment horizontal="center" vertical="center"/>
    </xf>
    <xf numFmtId="0" fontId="16" fillId="7" borderId="89" xfId="0" applyFont="1" applyFill="1" applyBorder="1" applyAlignment="1">
      <alignment horizontal="center" vertical="center"/>
    </xf>
    <xf numFmtId="49" fontId="24" fillId="27" borderId="6" xfId="4" applyNumberFormat="1" applyFont="1" applyFill="1" applyBorder="1" applyAlignment="1">
      <alignment horizontal="center" vertical="center"/>
    </xf>
    <xf numFmtId="49" fontId="24" fillId="27" borderId="43" xfId="4" applyNumberFormat="1" applyFont="1" applyFill="1" applyBorder="1" applyAlignment="1">
      <alignment horizontal="center" vertical="center"/>
    </xf>
    <xf numFmtId="46" fontId="16" fillId="20" borderId="11" xfId="0" applyNumberFormat="1" applyFont="1" applyFill="1" applyBorder="1" applyAlignment="1">
      <alignment horizontal="center" vertical="center"/>
    </xf>
    <xf numFmtId="46" fontId="16" fillId="20" borderId="61" xfId="0" applyNumberFormat="1" applyFont="1" applyFill="1" applyBorder="1" applyAlignment="1">
      <alignment horizontal="center" vertical="center"/>
    </xf>
    <xf numFmtId="49" fontId="24" fillId="32" borderId="38" xfId="4" applyNumberFormat="1" applyFont="1" applyFill="1" applyBorder="1" applyAlignment="1">
      <alignment horizontal="left" vertical="center"/>
    </xf>
    <xf numFmtId="49" fontId="24" fillId="32" borderId="35" xfId="4" applyNumberFormat="1" applyFont="1" applyFill="1" applyBorder="1" applyAlignment="1">
      <alignment horizontal="left" vertical="center"/>
    </xf>
    <xf numFmtId="0" fontId="33" fillId="32" borderId="20" xfId="4" applyFont="1" applyFill="1" applyBorder="1" applyAlignment="1">
      <alignment horizontal="center" vertical="justify"/>
    </xf>
    <xf numFmtId="0" fontId="33" fillId="32" borderId="44" xfId="4" applyFont="1" applyFill="1" applyBorder="1" applyAlignment="1">
      <alignment horizontal="center" vertical="justify"/>
    </xf>
    <xf numFmtId="0" fontId="73" fillId="15" borderId="4" xfId="0" applyFont="1" applyFill="1" applyBorder="1" applyAlignment="1">
      <alignment horizontal="center" vertical="justify"/>
    </xf>
    <xf numFmtId="0" fontId="73" fillId="15" borderId="0" xfId="0" applyFont="1" applyFill="1" applyBorder="1" applyAlignment="1">
      <alignment horizontal="center" vertical="justify"/>
    </xf>
    <xf numFmtId="0" fontId="73" fillId="15" borderId="33" xfId="0" applyFont="1" applyFill="1" applyBorder="1" applyAlignment="1">
      <alignment horizontal="center" vertical="justify"/>
    </xf>
    <xf numFmtId="49" fontId="13" fillId="32" borderId="20" xfId="4" applyNumberFormat="1" applyFont="1" applyFill="1" applyBorder="1" applyAlignment="1">
      <alignment horizontal="center"/>
    </xf>
    <xf numFmtId="49" fontId="13" fillId="32" borderId="18" xfId="4" applyNumberFormat="1" applyFont="1" applyFill="1" applyBorder="1" applyAlignment="1">
      <alignment horizontal="center"/>
    </xf>
    <xf numFmtId="49" fontId="13" fillId="32" borderId="44" xfId="4" applyNumberFormat="1" applyFont="1" applyFill="1" applyBorder="1" applyAlignment="1">
      <alignment horizontal="center"/>
    </xf>
    <xf numFmtId="0" fontId="62" fillId="7" borderId="3" xfId="0" applyFont="1" applyFill="1" applyBorder="1" applyAlignment="1">
      <alignment horizontal="center"/>
    </xf>
    <xf numFmtId="0" fontId="62" fillId="7" borderId="41" xfId="0" applyFont="1" applyFill="1" applyBorder="1" applyAlignment="1">
      <alignment horizontal="center"/>
    </xf>
    <xf numFmtId="0" fontId="62" fillId="7" borderId="42" xfId="0" applyFont="1" applyFill="1" applyBorder="1" applyAlignment="1">
      <alignment horizontal="center"/>
    </xf>
    <xf numFmtId="0" fontId="62" fillId="7" borderId="6" xfId="0" applyFont="1" applyFill="1" applyBorder="1" applyAlignment="1">
      <alignment horizontal="center"/>
    </xf>
    <xf numFmtId="0" fontId="62" fillId="7" borderId="43" xfId="0" applyFont="1" applyFill="1" applyBorder="1" applyAlignment="1">
      <alignment horizontal="center"/>
    </xf>
    <xf numFmtId="0" fontId="62" fillId="7" borderId="29" xfId="0" applyFont="1" applyFill="1" applyBorder="1" applyAlignment="1">
      <alignment horizontal="center"/>
    </xf>
    <xf numFmtId="0" fontId="72" fillId="7" borderId="3" xfId="0" applyFont="1" applyFill="1" applyBorder="1" applyAlignment="1">
      <alignment horizontal="center"/>
    </xf>
    <xf numFmtId="0" fontId="72" fillId="7" borderId="42" xfId="0" applyFont="1" applyFill="1" applyBorder="1" applyAlignment="1">
      <alignment horizontal="center"/>
    </xf>
    <xf numFmtId="0" fontId="72" fillId="7" borderId="6" xfId="0" applyFont="1" applyFill="1" applyBorder="1" applyAlignment="1">
      <alignment horizontal="center"/>
    </xf>
    <xf numFmtId="0" fontId="72" fillId="7" borderId="29" xfId="0" applyFont="1" applyFill="1" applyBorder="1" applyAlignment="1">
      <alignment horizontal="center"/>
    </xf>
    <xf numFmtId="0" fontId="44" fillId="0" borderId="17" xfId="0" applyFont="1" applyBorder="1" applyAlignment="1">
      <alignment horizontal="left"/>
    </xf>
    <xf numFmtId="0" fontId="44" fillId="0" borderId="63" xfId="0" applyFont="1" applyBorder="1" applyAlignment="1">
      <alignment horizontal="left"/>
    </xf>
    <xf numFmtId="0" fontId="76" fillId="0" borderId="17" xfId="0" applyFont="1" applyBorder="1" applyAlignment="1">
      <alignment horizontal="left"/>
    </xf>
    <xf numFmtId="0" fontId="76" fillId="0" borderId="63" xfId="0" applyFont="1" applyBorder="1" applyAlignment="1">
      <alignment horizontal="left"/>
    </xf>
    <xf numFmtId="0" fontId="44" fillId="0" borderId="1" xfId="0" applyFont="1" applyBorder="1" applyAlignment="1">
      <alignment horizontal="left"/>
    </xf>
    <xf numFmtId="0" fontId="44" fillId="0" borderId="37" xfId="0" applyFont="1" applyBorder="1" applyAlignment="1">
      <alignment horizontal="left"/>
    </xf>
    <xf numFmtId="0" fontId="76" fillId="0" borderId="1" xfId="0" applyFont="1" applyBorder="1" applyAlignment="1">
      <alignment horizontal="left"/>
    </xf>
    <xf numFmtId="0" fontId="76" fillId="0" borderId="37" xfId="0" applyFont="1" applyBorder="1" applyAlignment="1">
      <alignment horizontal="left"/>
    </xf>
    <xf numFmtId="0" fontId="49" fillId="7" borderId="41" xfId="0" applyFont="1" applyFill="1" applyBorder="1" applyAlignment="1">
      <alignment horizontal="center" vertical="center"/>
    </xf>
    <xf numFmtId="0" fontId="16" fillId="20" borderId="57" xfId="0" applyFont="1" applyFill="1" applyBorder="1" applyAlignment="1">
      <alignment horizontal="center" vertical="center"/>
    </xf>
    <xf numFmtId="0" fontId="16" fillId="20" borderId="62" xfId="0" applyFont="1" applyFill="1" applyBorder="1" applyAlignment="1">
      <alignment horizontal="center" vertical="center"/>
    </xf>
    <xf numFmtId="49" fontId="24" fillId="32" borderId="58" xfId="4" applyNumberFormat="1" applyFont="1" applyFill="1" applyBorder="1" applyAlignment="1">
      <alignment horizontal="left" vertical="center"/>
    </xf>
    <xf numFmtId="49" fontId="24" fillId="32" borderId="59" xfId="4" applyNumberFormat="1" applyFont="1" applyFill="1" applyBorder="1" applyAlignment="1">
      <alignment horizontal="left" vertical="center"/>
    </xf>
    <xf numFmtId="49" fontId="24" fillId="32" borderId="5" xfId="4" applyNumberFormat="1" applyFont="1" applyFill="1" applyBorder="1" applyAlignment="1">
      <alignment horizontal="left" vertical="center"/>
    </xf>
    <xf numFmtId="49" fontId="24" fillId="32" borderId="14" xfId="4" applyNumberFormat="1" applyFont="1" applyFill="1" applyBorder="1" applyAlignment="1">
      <alignment horizontal="left" vertical="center"/>
    </xf>
    <xf numFmtId="49" fontId="24" fillId="30" borderId="38" xfId="4" applyNumberFormat="1" applyFont="1" applyFill="1" applyBorder="1" applyAlignment="1">
      <alignment horizontal="left" vertical="center"/>
    </xf>
    <xf numFmtId="49" fontId="24" fillId="30" borderId="35" xfId="4" applyNumberFormat="1" applyFont="1" applyFill="1" applyBorder="1" applyAlignment="1">
      <alignment horizontal="left" vertical="center"/>
    </xf>
    <xf numFmtId="49" fontId="24" fillId="30" borderId="5" xfId="4" applyNumberFormat="1" applyFont="1" applyFill="1" applyBorder="1" applyAlignment="1">
      <alignment horizontal="left" vertical="center"/>
    </xf>
    <xf numFmtId="49" fontId="24" fillId="30" borderId="14" xfId="4" applyNumberFormat="1" applyFont="1" applyFill="1" applyBorder="1" applyAlignment="1">
      <alignment horizontal="left" vertical="center"/>
    </xf>
    <xf numFmtId="49" fontId="24" fillId="30" borderId="58" xfId="4" applyNumberFormat="1" applyFont="1" applyFill="1" applyBorder="1" applyAlignment="1">
      <alignment horizontal="left" vertical="center"/>
    </xf>
    <xf numFmtId="49" fontId="24" fillId="30" borderId="59" xfId="4" applyNumberFormat="1" applyFont="1" applyFill="1" applyBorder="1" applyAlignment="1">
      <alignment horizontal="left" vertical="center"/>
    </xf>
    <xf numFmtId="49" fontId="24" fillId="29" borderId="38" xfId="4" applyNumberFormat="1" applyFont="1" applyFill="1" applyBorder="1" applyAlignment="1">
      <alignment horizontal="left" vertical="center"/>
    </xf>
    <xf numFmtId="49" fontId="24" fillId="29" borderId="35" xfId="4" applyNumberFormat="1" applyFont="1" applyFill="1" applyBorder="1" applyAlignment="1">
      <alignment horizontal="left" vertical="center"/>
    </xf>
    <xf numFmtId="49" fontId="24" fillId="29" borderId="5" xfId="4" applyNumberFormat="1" applyFont="1" applyFill="1" applyBorder="1" applyAlignment="1">
      <alignment horizontal="left" vertical="center"/>
    </xf>
    <xf numFmtId="49" fontId="24" fillId="29" borderId="14" xfId="4" applyNumberFormat="1" applyFont="1" applyFill="1" applyBorder="1" applyAlignment="1">
      <alignment horizontal="left" vertical="center"/>
    </xf>
    <xf numFmtId="49" fontId="24" fillId="29" borderId="58" xfId="4" applyNumberFormat="1" applyFont="1" applyFill="1" applyBorder="1" applyAlignment="1">
      <alignment horizontal="left" vertical="center"/>
    </xf>
    <xf numFmtId="49" fontId="24" fillId="29" borderId="59" xfId="4" applyNumberFormat="1" applyFont="1" applyFill="1" applyBorder="1" applyAlignment="1">
      <alignment horizontal="left" vertical="center"/>
    </xf>
    <xf numFmtId="0" fontId="91" fillId="19" borderId="0" xfId="0" applyFont="1" applyFill="1" applyAlignment="1">
      <alignment horizontal="left" vertical="center"/>
    </xf>
    <xf numFmtId="0" fontId="87" fillId="8" borderId="1" xfId="0" applyFont="1" applyFill="1" applyBorder="1" applyAlignment="1">
      <alignment horizontal="center" vertical="center"/>
    </xf>
    <xf numFmtId="0" fontId="87" fillId="8" borderId="1" xfId="2" applyFont="1" applyFill="1" applyBorder="1" applyAlignment="1">
      <alignment horizontal="center" vertical="center"/>
    </xf>
    <xf numFmtId="0" fontId="91" fillId="10" borderId="0" xfId="0" applyFont="1" applyFill="1" applyAlignment="1">
      <alignment horizontal="left" vertical="center"/>
    </xf>
    <xf numFmtId="0" fontId="115" fillId="0" borderId="0" xfId="0" applyFont="1" applyAlignment="1">
      <alignment horizontal="right" vertical="center"/>
    </xf>
    <xf numFmtId="0" fontId="87" fillId="8" borderId="40" xfId="0" applyFont="1" applyFill="1" applyBorder="1" applyAlignment="1">
      <alignment horizontal="center" vertical="center"/>
    </xf>
    <xf numFmtId="0" fontId="87" fillId="8" borderId="40" xfId="2" applyFont="1" applyFill="1" applyBorder="1" applyAlignment="1">
      <alignment horizontal="center" vertical="center"/>
    </xf>
    <xf numFmtId="0" fontId="87" fillId="8" borderId="80" xfId="0" applyFont="1" applyFill="1" applyBorder="1" applyAlignment="1">
      <alignment horizontal="center" vertical="center"/>
    </xf>
    <xf numFmtId="0" fontId="86" fillId="7" borderId="40" xfId="0" applyFont="1" applyFill="1" applyBorder="1" applyAlignment="1">
      <alignment horizontal="center" vertical="center"/>
    </xf>
    <xf numFmtId="0" fontId="86" fillId="7" borderId="80" xfId="0" applyFont="1" applyFill="1" applyBorder="1" applyAlignment="1">
      <alignment horizontal="center" vertical="center"/>
    </xf>
    <xf numFmtId="0" fontId="141" fillId="0" borderId="0" xfId="0" applyFont="1" applyAlignment="1">
      <alignment horizontal="center" vertical="center" textRotation="90"/>
    </xf>
    <xf numFmtId="0" fontId="142" fillId="7" borderId="40" xfId="0" applyFont="1" applyFill="1" applyBorder="1" applyAlignment="1">
      <alignment horizontal="center" vertical="center"/>
    </xf>
    <xf numFmtId="0" fontId="142" fillId="7" borderId="26" xfId="0" applyFont="1" applyFill="1" applyBorder="1" applyAlignment="1">
      <alignment horizontal="center" vertical="center"/>
    </xf>
    <xf numFmtId="49" fontId="13" fillId="29" borderId="44" xfId="4" applyNumberFormat="1" applyFont="1" applyFill="1" applyBorder="1" applyAlignment="1">
      <alignment horizontal="center"/>
    </xf>
    <xf numFmtId="0" fontId="16" fillId="0" borderId="58" xfId="0" applyNumberFormat="1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46" fontId="24" fillId="26" borderId="38" xfId="0" applyNumberFormat="1" applyFont="1" applyFill="1" applyBorder="1" applyAlignment="1">
      <alignment horizontal="left" vertical="center"/>
    </xf>
    <xf numFmtId="46" fontId="24" fillId="26" borderId="48" xfId="0" applyNumberFormat="1" applyFont="1" applyFill="1" applyBorder="1" applyAlignment="1">
      <alignment horizontal="left" vertical="center"/>
    </xf>
    <xf numFmtId="46" fontId="24" fillId="26" borderId="35" xfId="0" applyNumberFormat="1" applyFont="1" applyFill="1" applyBorder="1" applyAlignment="1">
      <alignment horizontal="left" vertical="center"/>
    </xf>
    <xf numFmtId="0" fontId="24" fillId="26" borderId="5" xfId="0" applyFont="1" applyFill="1" applyBorder="1" applyAlignment="1">
      <alignment horizontal="left" vertical="center"/>
    </xf>
    <xf numFmtId="0" fontId="24" fillId="26" borderId="45" xfId="0" applyFont="1" applyFill="1" applyBorder="1" applyAlignment="1">
      <alignment horizontal="left" vertical="center"/>
    </xf>
    <xf numFmtId="0" fontId="24" fillId="26" borderId="14" xfId="0" applyFont="1" applyFill="1" applyBorder="1" applyAlignment="1">
      <alignment horizontal="left" vertical="center"/>
    </xf>
    <xf numFmtId="0" fontId="24" fillId="26" borderId="58" xfId="0" applyFont="1" applyFill="1" applyBorder="1" applyAlignment="1">
      <alignment horizontal="left" vertical="center"/>
    </xf>
    <xf numFmtId="0" fontId="24" fillId="26" borderId="59" xfId="0" applyFont="1" applyFill="1" applyBorder="1" applyAlignment="1">
      <alignment horizontal="left" vertical="center"/>
    </xf>
    <xf numFmtId="0" fontId="24" fillId="26" borderId="63" xfId="0" applyFont="1" applyFill="1" applyBorder="1" applyAlignment="1">
      <alignment horizontal="left" vertical="center"/>
    </xf>
    <xf numFmtId="46" fontId="107" fillId="25" borderId="38" xfId="0" applyNumberFormat="1" applyFont="1" applyFill="1" applyBorder="1" applyAlignment="1">
      <alignment horizontal="left" vertical="center"/>
    </xf>
    <xf numFmtId="46" fontId="107" fillId="25" borderId="48" xfId="0" applyNumberFormat="1" applyFont="1" applyFill="1" applyBorder="1" applyAlignment="1">
      <alignment horizontal="left" vertical="center"/>
    </xf>
    <xf numFmtId="46" fontId="107" fillId="25" borderId="35" xfId="0" applyNumberFormat="1" applyFont="1" applyFill="1" applyBorder="1" applyAlignment="1">
      <alignment horizontal="left" vertical="center"/>
    </xf>
    <xf numFmtId="0" fontId="107" fillId="25" borderId="5" xfId="0" applyFont="1" applyFill="1" applyBorder="1" applyAlignment="1">
      <alignment horizontal="left" vertical="center"/>
    </xf>
    <xf numFmtId="0" fontId="107" fillId="25" borderId="45" xfId="0" applyFont="1" applyFill="1" applyBorder="1" applyAlignment="1">
      <alignment horizontal="left" vertical="center"/>
    </xf>
    <xf numFmtId="0" fontId="107" fillId="25" borderId="14" xfId="0" applyFont="1" applyFill="1" applyBorder="1" applyAlignment="1">
      <alignment horizontal="left" vertical="center"/>
    </xf>
    <xf numFmtId="0" fontId="107" fillId="25" borderId="58" xfId="0" applyFont="1" applyFill="1" applyBorder="1" applyAlignment="1">
      <alignment horizontal="left" vertical="center"/>
    </xf>
    <xf numFmtId="0" fontId="107" fillId="25" borderId="59" xfId="0" applyFont="1" applyFill="1" applyBorder="1" applyAlignment="1">
      <alignment horizontal="left" vertical="center"/>
    </xf>
    <xf numFmtId="0" fontId="107" fillId="25" borderId="63" xfId="0" applyFont="1" applyFill="1" applyBorder="1" applyAlignment="1">
      <alignment horizontal="left" vertical="center"/>
    </xf>
    <xf numFmtId="0" fontId="50" fillId="15" borderId="3" xfId="0" applyFont="1" applyFill="1" applyBorder="1" applyAlignment="1">
      <alignment horizontal="justify" vertical="center"/>
    </xf>
    <xf numFmtId="0" fontId="50" fillId="15" borderId="41" xfId="0" applyFont="1" applyFill="1" applyBorder="1" applyAlignment="1">
      <alignment horizontal="justify" vertical="center"/>
    </xf>
    <xf numFmtId="0" fontId="50" fillId="15" borderId="42" xfId="0" applyFont="1" applyFill="1" applyBorder="1" applyAlignment="1">
      <alignment horizontal="justify" vertical="center"/>
    </xf>
    <xf numFmtId="0" fontId="34" fillId="12" borderId="20" xfId="4" applyFont="1" applyFill="1" applyBorder="1" applyAlignment="1">
      <alignment horizontal="center"/>
    </xf>
    <xf numFmtId="0" fontId="34" fillId="12" borderId="18" xfId="4" applyFont="1" applyFill="1" applyBorder="1" applyAlignment="1">
      <alignment horizontal="center"/>
    </xf>
    <xf numFmtId="0" fontId="34" fillId="12" borderId="44" xfId="4" applyFont="1" applyFill="1" applyBorder="1" applyAlignment="1">
      <alignment horizontal="center"/>
    </xf>
    <xf numFmtId="0" fontId="25" fillId="12" borderId="3" xfId="4" applyFont="1" applyFill="1" applyBorder="1" applyAlignment="1">
      <alignment horizontal="center" vertical="center"/>
    </xf>
    <xf numFmtId="0" fontId="25" fillId="12" borderId="41" xfId="4" applyFont="1" applyFill="1" applyBorder="1" applyAlignment="1">
      <alignment horizontal="center" vertical="center"/>
    </xf>
    <xf numFmtId="0" fontId="25" fillId="12" borderId="42" xfId="4" applyFont="1" applyFill="1" applyBorder="1" applyAlignment="1">
      <alignment horizontal="center" vertical="center"/>
    </xf>
    <xf numFmtId="0" fontId="25" fillId="12" borderId="4" xfId="4" applyFont="1" applyFill="1" applyBorder="1" applyAlignment="1">
      <alignment horizontal="center" vertical="center"/>
    </xf>
    <xf numFmtId="0" fontId="25" fillId="12" borderId="0" xfId="4" applyFont="1" applyFill="1" applyBorder="1" applyAlignment="1">
      <alignment horizontal="center" vertical="center"/>
    </xf>
    <xf numFmtId="0" fontId="25" fillId="12" borderId="33" xfId="4" applyFont="1" applyFill="1" applyBorder="1" applyAlignment="1">
      <alignment horizontal="center" vertical="center"/>
    </xf>
    <xf numFmtId="0" fontId="25" fillId="12" borderId="6" xfId="4" applyFont="1" applyFill="1" applyBorder="1" applyAlignment="1">
      <alignment horizontal="center" vertical="center"/>
    </xf>
    <xf numFmtId="0" fontId="25" fillId="12" borderId="43" xfId="4" applyFont="1" applyFill="1" applyBorder="1" applyAlignment="1">
      <alignment horizontal="center" vertical="center"/>
    </xf>
    <xf numFmtId="0" fontId="25" fillId="12" borderId="29" xfId="4" applyFont="1" applyFill="1" applyBorder="1" applyAlignment="1">
      <alignment horizontal="center" vertical="center"/>
    </xf>
    <xf numFmtId="0" fontId="33" fillId="32" borderId="18" xfId="4" applyFont="1" applyFill="1" applyBorder="1" applyAlignment="1">
      <alignment horizontal="center" vertical="justify"/>
    </xf>
    <xf numFmtId="46" fontId="24" fillId="32" borderId="38" xfId="0" applyNumberFormat="1" applyFont="1" applyFill="1" applyBorder="1" applyAlignment="1">
      <alignment horizontal="left" vertical="center"/>
    </xf>
    <xf numFmtId="46" fontId="24" fillId="32" borderId="48" xfId="0" applyNumberFormat="1" applyFont="1" applyFill="1" applyBorder="1" applyAlignment="1">
      <alignment horizontal="left" vertical="center"/>
    </xf>
    <xf numFmtId="46" fontId="24" fillId="32" borderId="35" xfId="0" applyNumberFormat="1" applyFont="1" applyFill="1" applyBorder="1" applyAlignment="1">
      <alignment horizontal="left" vertical="center"/>
    </xf>
    <xf numFmtId="0" fontId="24" fillId="32" borderId="5" xfId="0" applyFont="1" applyFill="1" applyBorder="1" applyAlignment="1">
      <alignment horizontal="left" vertical="center"/>
    </xf>
    <xf numFmtId="0" fontId="24" fillId="32" borderId="45" xfId="0" applyFont="1" applyFill="1" applyBorder="1" applyAlignment="1">
      <alignment horizontal="left" vertical="center"/>
    </xf>
    <xf numFmtId="0" fontId="24" fillId="32" borderId="14" xfId="0" applyFont="1" applyFill="1" applyBorder="1" applyAlignment="1">
      <alignment horizontal="left" vertical="center"/>
    </xf>
    <xf numFmtId="0" fontId="24" fillId="32" borderId="58" xfId="0" applyFont="1" applyFill="1" applyBorder="1" applyAlignment="1">
      <alignment horizontal="left" vertical="center"/>
    </xf>
    <xf numFmtId="0" fontId="24" fillId="32" borderId="59" xfId="0" applyFont="1" applyFill="1" applyBorder="1" applyAlignment="1">
      <alignment horizontal="left" vertical="center"/>
    </xf>
    <xf numFmtId="0" fontId="24" fillId="32" borderId="63" xfId="0" applyFont="1" applyFill="1" applyBorder="1" applyAlignment="1">
      <alignment horizontal="left" vertical="center"/>
    </xf>
    <xf numFmtId="49" fontId="108" fillId="25" borderId="44" xfId="4" applyNumberFormat="1" applyFont="1" applyFill="1" applyBorder="1" applyAlignment="1">
      <alignment horizontal="center"/>
    </xf>
    <xf numFmtId="0" fontId="20" fillId="15" borderId="4" xfId="0" applyFont="1" applyFill="1" applyBorder="1" applyAlignment="1">
      <alignment horizontal="center" vertical="justify"/>
    </xf>
    <xf numFmtId="0" fontId="20" fillId="15" borderId="0" xfId="0" applyFont="1" applyFill="1" applyBorder="1" applyAlignment="1">
      <alignment horizontal="center" vertical="justify"/>
    </xf>
    <xf numFmtId="0" fontId="20" fillId="15" borderId="33" xfId="0" applyFont="1" applyFill="1" applyBorder="1" applyAlignment="1">
      <alignment horizontal="center" vertical="justify"/>
    </xf>
    <xf numFmtId="46" fontId="16" fillId="0" borderId="5" xfId="0" applyNumberFormat="1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49" fontId="24" fillId="23" borderId="29" xfId="4" applyNumberFormat="1" applyFont="1" applyFill="1" applyBorder="1" applyAlignment="1">
      <alignment horizontal="center" vertical="center"/>
    </xf>
    <xf numFmtId="49" fontId="24" fillId="31" borderId="38" xfId="4" applyNumberFormat="1" applyFont="1" applyFill="1" applyBorder="1" applyAlignment="1">
      <alignment horizontal="left" vertical="center"/>
    </xf>
    <xf numFmtId="49" fontId="24" fillId="31" borderId="48" xfId="4" applyNumberFormat="1" applyFont="1" applyFill="1" applyBorder="1" applyAlignment="1">
      <alignment horizontal="left" vertical="center"/>
    </xf>
    <xf numFmtId="49" fontId="24" fillId="31" borderId="5" xfId="4" applyNumberFormat="1" applyFont="1" applyFill="1" applyBorder="1" applyAlignment="1">
      <alignment horizontal="left" vertical="center"/>
    </xf>
    <xf numFmtId="49" fontId="24" fillId="31" borderId="45" xfId="4" applyNumberFormat="1" applyFont="1" applyFill="1" applyBorder="1" applyAlignment="1">
      <alignment horizontal="left" vertical="center"/>
    </xf>
    <xf numFmtId="49" fontId="24" fillId="31" borderId="54" xfId="4" applyNumberFormat="1" applyFont="1" applyFill="1" applyBorder="1" applyAlignment="1">
      <alignment horizontal="left" vertical="center"/>
    </xf>
    <xf numFmtId="49" fontId="24" fillId="31" borderId="55" xfId="4" applyNumberFormat="1" applyFont="1" applyFill="1" applyBorder="1" applyAlignment="1">
      <alignment horizontal="left" vertical="center"/>
    </xf>
    <xf numFmtId="0" fontId="64" fillId="7" borderId="3" xfId="0" applyFont="1" applyFill="1" applyBorder="1" applyAlignment="1">
      <alignment horizontal="center"/>
    </xf>
    <xf numFmtId="0" fontId="64" fillId="7" borderId="41" xfId="0" applyFont="1" applyFill="1" applyBorder="1" applyAlignment="1">
      <alignment horizontal="center"/>
    </xf>
    <xf numFmtId="0" fontId="64" fillId="7" borderId="42" xfId="0" applyFont="1" applyFill="1" applyBorder="1" applyAlignment="1">
      <alignment horizontal="center"/>
    </xf>
    <xf numFmtId="0" fontId="64" fillId="7" borderId="6" xfId="0" applyFont="1" applyFill="1" applyBorder="1" applyAlignment="1">
      <alignment horizontal="center"/>
    </xf>
    <xf numFmtId="0" fontId="64" fillId="7" borderId="43" xfId="0" applyFont="1" applyFill="1" applyBorder="1" applyAlignment="1">
      <alignment horizontal="center"/>
    </xf>
    <xf numFmtId="0" fontId="64" fillId="7" borderId="29" xfId="0" applyFont="1" applyFill="1" applyBorder="1" applyAlignment="1">
      <alignment horizontal="center"/>
    </xf>
    <xf numFmtId="0" fontId="60" fillId="0" borderId="7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1" fillId="0" borderId="64" xfId="0" applyFont="1" applyBorder="1" applyAlignment="1">
      <alignment horizontal="left" vertical="center"/>
    </xf>
    <xf numFmtId="0" fontId="61" fillId="0" borderId="42" xfId="0" applyFont="1" applyBorder="1" applyAlignment="1">
      <alignment horizontal="left" vertical="center"/>
    </xf>
    <xf numFmtId="0" fontId="61" fillId="0" borderId="7" xfId="0" applyFont="1" applyBorder="1" applyAlignment="1">
      <alignment horizontal="left" vertical="center"/>
    </xf>
    <xf numFmtId="0" fontId="61" fillId="0" borderId="14" xfId="0" applyFont="1" applyBorder="1" applyAlignment="1">
      <alignment horizontal="left" vertical="center"/>
    </xf>
    <xf numFmtId="0" fontId="56" fillId="15" borderId="4" xfId="0" applyFont="1" applyFill="1" applyBorder="1" applyAlignment="1">
      <alignment horizontal="center" vertical="center"/>
    </xf>
    <xf numFmtId="0" fontId="56" fillId="15" borderId="0" xfId="0" applyFont="1" applyFill="1" applyBorder="1" applyAlignment="1">
      <alignment horizontal="center" vertical="center"/>
    </xf>
    <xf numFmtId="0" fontId="56" fillId="15" borderId="33" xfId="0" applyFont="1" applyFill="1" applyBorder="1" applyAlignment="1">
      <alignment horizontal="center" vertical="center"/>
    </xf>
    <xf numFmtId="0" fontId="60" fillId="0" borderId="23" xfId="0" applyFont="1" applyBorder="1" applyAlignment="1">
      <alignment horizontal="left" vertical="center"/>
    </xf>
    <xf numFmtId="0" fontId="60" fillId="0" borderId="35" xfId="0" applyFont="1" applyBorder="1" applyAlignment="1">
      <alignment horizontal="left" vertical="center"/>
    </xf>
    <xf numFmtId="49" fontId="13" fillId="31" borderId="20" xfId="4" applyNumberFormat="1" applyFont="1" applyFill="1" applyBorder="1" applyAlignment="1">
      <alignment horizontal="center"/>
    </xf>
    <xf numFmtId="49" fontId="13" fillId="31" borderId="41" xfId="4" applyNumberFormat="1" applyFont="1" applyFill="1" applyBorder="1" applyAlignment="1">
      <alignment horizontal="center"/>
    </xf>
    <xf numFmtId="49" fontId="13" fillId="31" borderId="44" xfId="4" applyNumberFormat="1" applyFont="1" applyFill="1" applyBorder="1" applyAlignment="1">
      <alignment horizontal="center"/>
    </xf>
    <xf numFmtId="49" fontId="24" fillId="23" borderId="44" xfId="4" applyNumberFormat="1" applyFont="1" applyFill="1" applyBorder="1" applyAlignment="1">
      <alignment horizontal="center" vertical="center"/>
    </xf>
    <xf numFmtId="0" fontId="60" fillId="0" borderId="7" xfId="0" applyFont="1" applyFill="1" applyBorder="1" applyAlignment="1">
      <alignment horizontal="left" vertical="center"/>
    </xf>
    <xf numFmtId="0" fontId="60" fillId="0" borderId="14" xfId="0" applyFont="1" applyFill="1" applyBorder="1" applyAlignment="1">
      <alignment horizontal="left" vertical="center"/>
    </xf>
    <xf numFmtId="0" fontId="61" fillId="34" borderId="7" xfId="0" applyFont="1" applyFill="1" applyBorder="1" applyAlignment="1">
      <alignment horizontal="left" vertical="center"/>
    </xf>
    <xf numFmtId="0" fontId="61" fillId="34" borderId="14" xfId="0" applyFont="1" applyFill="1" applyBorder="1" applyAlignment="1">
      <alignment horizontal="left" vertical="center"/>
    </xf>
    <xf numFmtId="49" fontId="38" fillId="27" borderId="38" xfId="4" applyNumberFormat="1" applyFont="1" applyFill="1" applyBorder="1" applyAlignment="1">
      <alignment horizontal="center" vertical="center"/>
    </xf>
    <xf numFmtId="49" fontId="38" fillId="27" borderId="48" xfId="4" applyNumberFormat="1" applyFont="1" applyFill="1" applyBorder="1" applyAlignment="1">
      <alignment horizontal="center" vertical="center"/>
    </xf>
    <xf numFmtId="49" fontId="38" fillId="27" borderId="5" xfId="4" applyNumberFormat="1" applyFont="1" applyFill="1" applyBorder="1" applyAlignment="1">
      <alignment horizontal="center" vertical="center"/>
    </xf>
    <xf numFmtId="49" fontId="38" fillId="27" borderId="45" xfId="4" applyNumberFormat="1" applyFont="1" applyFill="1" applyBorder="1" applyAlignment="1">
      <alignment horizontal="center" vertical="center"/>
    </xf>
    <xf numFmtId="49" fontId="32" fillId="7" borderId="29" xfId="4" applyNumberFormat="1" applyFont="1" applyFill="1" applyBorder="1" applyAlignment="1">
      <alignment horizontal="right"/>
    </xf>
    <xf numFmtId="49" fontId="13" fillId="11" borderId="20" xfId="4" applyNumberFormat="1" applyFont="1" applyFill="1" applyBorder="1" applyAlignment="1">
      <alignment horizontal="center"/>
    </xf>
    <xf numFmtId="49" fontId="13" fillId="11" borderId="44" xfId="4" applyNumberFormat="1" applyFont="1" applyFill="1" applyBorder="1" applyAlignment="1">
      <alignment horizontal="center"/>
    </xf>
    <xf numFmtId="49" fontId="24" fillId="11" borderId="38" xfId="4" applyNumberFormat="1" applyFont="1" applyFill="1" applyBorder="1" applyAlignment="1">
      <alignment horizontal="left" vertical="center"/>
    </xf>
    <xf numFmtId="49" fontId="24" fillId="11" borderId="48" xfId="4" applyNumberFormat="1" applyFont="1" applyFill="1" applyBorder="1" applyAlignment="1">
      <alignment horizontal="left" vertical="center"/>
    </xf>
    <xf numFmtId="49" fontId="24" fillId="11" borderId="5" xfId="4" applyNumberFormat="1" applyFont="1" applyFill="1" applyBorder="1" applyAlignment="1">
      <alignment horizontal="left" vertical="center"/>
    </xf>
    <xf numFmtId="49" fontId="24" fillId="11" borderId="45" xfId="4" applyNumberFormat="1" applyFont="1" applyFill="1" applyBorder="1" applyAlignment="1">
      <alignment horizontal="left" vertical="center"/>
    </xf>
    <xf numFmtId="49" fontId="24" fillId="11" borderId="54" xfId="4" applyNumberFormat="1" applyFont="1" applyFill="1" applyBorder="1" applyAlignment="1">
      <alignment horizontal="left" vertical="center"/>
    </xf>
    <xf numFmtId="49" fontId="24" fillId="11" borderId="55" xfId="4" applyNumberFormat="1" applyFont="1" applyFill="1" applyBorder="1" applyAlignment="1">
      <alignment horizontal="left" vertical="center"/>
    </xf>
    <xf numFmtId="0" fontId="138" fillId="22" borderId="0" xfId="0" applyFont="1" applyFill="1" applyAlignment="1">
      <alignment horizontal="left" vertical="center"/>
    </xf>
    <xf numFmtId="0" fontId="77" fillId="0" borderId="0" xfId="0" applyFont="1" applyAlignment="1">
      <alignment horizontal="right" vertical="center"/>
    </xf>
    <xf numFmtId="0" fontId="87" fillId="8" borderId="7" xfId="0" applyFont="1" applyFill="1" applyBorder="1" applyAlignment="1">
      <alignment horizontal="center" vertical="center"/>
    </xf>
    <xf numFmtId="0" fontId="86" fillId="7" borderId="2" xfId="0" applyFont="1" applyFill="1" applyBorder="1" applyAlignment="1">
      <alignment horizontal="center" vertical="center"/>
    </xf>
    <xf numFmtId="0" fontId="86" fillId="7" borderId="22" xfId="0" applyFont="1" applyFill="1" applyBorder="1" applyAlignment="1">
      <alignment horizontal="center" vertical="center"/>
    </xf>
    <xf numFmtId="0" fontId="86" fillId="7" borderId="26" xfId="0" applyFont="1" applyFill="1" applyBorder="1" applyAlignment="1">
      <alignment horizontal="center" vertical="center"/>
    </xf>
    <xf numFmtId="0" fontId="89" fillId="4" borderId="49" xfId="3" applyFont="1" applyFill="1" applyBorder="1" applyAlignment="1">
      <alignment vertical="center"/>
    </xf>
    <xf numFmtId="0" fontId="89" fillId="4" borderId="12" xfId="3" applyFont="1" applyFill="1" applyBorder="1" applyAlignment="1">
      <alignment vertical="center"/>
    </xf>
    <xf numFmtId="0" fontId="89" fillId="4" borderId="49" xfId="2" applyFont="1" applyFill="1" applyBorder="1" applyAlignment="1">
      <alignment horizontal="center" vertical="center"/>
    </xf>
    <xf numFmtId="0" fontId="89" fillId="4" borderId="12" xfId="2" applyFont="1" applyFill="1" applyBorder="1" applyAlignment="1">
      <alignment horizontal="center" vertical="center"/>
    </xf>
    <xf numFmtId="46" fontId="16" fillId="0" borderId="14" xfId="0" applyNumberFormat="1" applyFont="1" applyFill="1" applyBorder="1" applyAlignment="1">
      <alignment horizontal="center" vertical="center"/>
    </xf>
    <xf numFmtId="46" fontId="16" fillId="0" borderId="58" xfId="0" applyNumberFormat="1" applyFont="1" applyFill="1" applyBorder="1" applyAlignment="1">
      <alignment horizontal="center" vertical="center"/>
    </xf>
    <xf numFmtId="46" fontId="16" fillId="0" borderId="63" xfId="0" applyNumberFormat="1" applyFont="1" applyFill="1" applyBorder="1" applyAlignment="1">
      <alignment horizontal="center" vertical="center"/>
    </xf>
    <xf numFmtId="0" fontId="120" fillId="9" borderId="31" xfId="0" applyFont="1" applyFill="1" applyBorder="1" applyAlignment="1">
      <alignment horizontal="left"/>
    </xf>
    <xf numFmtId="0" fontId="120" fillId="9" borderId="32" xfId="0" applyFont="1" applyFill="1" applyBorder="1" applyAlignment="1">
      <alignment horizontal="left"/>
    </xf>
    <xf numFmtId="0" fontId="120" fillId="9" borderId="67" xfId="0" applyFont="1" applyFill="1" applyBorder="1" applyAlignment="1">
      <alignment horizontal="left"/>
    </xf>
    <xf numFmtId="0" fontId="120" fillId="9" borderId="13" xfId="0" applyFont="1" applyFill="1" applyBorder="1" applyAlignment="1">
      <alignment horizontal="left"/>
    </xf>
    <xf numFmtId="0" fontId="120" fillId="9" borderId="1" xfId="0" applyFont="1" applyFill="1" applyBorder="1" applyAlignment="1">
      <alignment horizontal="left"/>
    </xf>
    <xf numFmtId="0" fontId="120" fillId="9" borderId="37" xfId="0" applyFont="1" applyFill="1" applyBorder="1" applyAlignment="1">
      <alignment horizontal="left"/>
    </xf>
    <xf numFmtId="0" fontId="120" fillId="9" borderId="57" xfId="0" applyFont="1" applyFill="1" applyBorder="1" applyAlignment="1">
      <alignment horizontal="left"/>
    </xf>
    <xf numFmtId="0" fontId="120" fillId="9" borderId="16" xfId="0" applyFont="1" applyFill="1" applyBorder="1" applyAlignment="1">
      <alignment horizontal="left"/>
    </xf>
    <xf numFmtId="0" fontId="120" fillId="9" borderId="62" xfId="0" applyFont="1" applyFill="1" applyBorder="1" applyAlignment="1">
      <alignment horizontal="left"/>
    </xf>
    <xf numFmtId="0" fontId="12" fillId="20" borderId="44" xfId="4" applyFont="1" applyFill="1" applyBorder="1" applyAlignment="1">
      <alignment horizontal="center" vertical="justify"/>
    </xf>
    <xf numFmtId="46" fontId="16" fillId="0" borderId="38" xfId="0" applyNumberFormat="1" applyFont="1" applyFill="1" applyBorder="1" applyAlignment="1">
      <alignment horizontal="left" vertical="center" indent="1"/>
    </xf>
    <xf numFmtId="46" fontId="16" fillId="0" borderId="35" xfId="0" applyNumberFormat="1" applyFont="1" applyFill="1" applyBorder="1" applyAlignment="1">
      <alignment horizontal="left" vertical="center" indent="1"/>
    </xf>
    <xf numFmtId="46" fontId="16" fillId="0" borderId="5" xfId="0" applyNumberFormat="1" applyFont="1" applyFill="1" applyBorder="1" applyAlignment="1">
      <alignment horizontal="left" vertical="center" indent="1"/>
    </xf>
    <xf numFmtId="46" fontId="16" fillId="0" borderId="14" xfId="0" applyNumberFormat="1" applyFont="1" applyFill="1" applyBorder="1" applyAlignment="1">
      <alignment horizontal="left" vertical="center" indent="1"/>
    </xf>
    <xf numFmtId="46" fontId="16" fillId="0" borderId="58" xfId="0" applyNumberFormat="1" applyFont="1" applyFill="1" applyBorder="1" applyAlignment="1">
      <alignment horizontal="left" vertical="center" indent="1"/>
    </xf>
    <xf numFmtId="46" fontId="16" fillId="0" borderId="63" xfId="0" applyNumberFormat="1" applyFont="1" applyFill="1" applyBorder="1" applyAlignment="1">
      <alignment horizontal="left" vertical="center" indent="1"/>
    </xf>
    <xf numFmtId="0" fontId="25" fillId="13" borderId="3" xfId="4" applyFont="1" applyFill="1" applyBorder="1" applyAlignment="1">
      <alignment horizontal="center" vertical="center"/>
    </xf>
    <xf numFmtId="0" fontId="25" fillId="13" borderId="41" xfId="4" applyFont="1" applyFill="1" applyBorder="1" applyAlignment="1">
      <alignment horizontal="center" vertical="center"/>
    </xf>
    <xf numFmtId="0" fontId="25" fillId="13" borderId="42" xfId="4" applyFont="1" applyFill="1" applyBorder="1" applyAlignment="1">
      <alignment horizontal="center" vertical="center"/>
    </xf>
    <xf numFmtId="0" fontId="25" fillId="13" borderId="4" xfId="4" applyFont="1" applyFill="1" applyBorder="1" applyAlignment="1">
      <alignment horizontal="center" vertical="center"/>
    </xf>
    <xf numFmtId="0" fontId="25" fillId="13" borderId="0" xfId="4" applyFont="1" applyFill="1" applyBorder="1" applyAlignment="1">
      <alignment horizontal="center" vertical="center"/>
    </xf>
    <xf numFmtId="0" fontId="25" fillId="13" borderId="33" xfId="4" applyFont="1" applyFill="1" applyBorder="1" applyAlignment="1">
      <alignment horizontal="center" vertical="center"/>
    </xf>
    <xf numFmtId="0" fontId="25" fillId="13" borderId="6" xfId="4" applyFont="1" applyFill="1" applyBorder="1" applyAlignment="1">
      <alignment horizontal="center" vertical="center"/>
    </xf>
    <xf numFmtId="0" fontId="25" fillId="13" borderId="43" xfId="4" applyFont="1" applyFill="1" applyBorder="1" applyAlignment="1">
      <alignment horizontal="center" vertical="center"/>
    </xf>
    <xf numFmtId="0" fontId="25" fillId="13" borderId="29" xfId="4" applyFont="1" applyFill="1" applyBorder="1" applyAlignment="1">
      <alignment horizontal="center" vertical="center"/>
    </xf>
    <xf numFmtId="46" fontId="119" fillId="9" borderId="38" xfId="0" applyNumberFormat="1" applyFont="1" applyFill="1" applyBorder="1" applyAlignment="1">
      <alignment horizontal="center" vertical="center"/>
    </xf>
    <xf numFmtId="46" fontId="119" fillId="9" borderId="35" xfId="0" applyNumberFormat="1" applyFont="1" applyFill="1" applyBorder="1" applyAlignment="1">
      <alignment horizontal="center" vertical="center"/>
    </xf>
    <xf numFmtId="46" fontId="119" fillId="9" borderId="5" xfId="0" applyNumberFormat="1" applyFont="1" applyFill="1" applyBorder="1" applyAlignment="1">
      <alignment horizontal="center" vertical="center"/>
    </xf>
    <xf numFmtId="46" fontId="119" fillId="9" borderId="14" xfId="0" applyNumberFormat="1" applyFont="1" applyFill="1" applyBorder="1" applyAlignment="1">
      <alignment horizontal="center" vertical="center"/>
    </xf>
    <xf numFmtId="46" fontId="119" fillId="9" borderId="58" xfId="0" applyNumberFormat="1" applyFont="1" applyFill="1" applyBorder="1" applyAlignment="1">
      <alignment horizontal="center" vertical="center"/>
    </xf>
    <xf numFmtId="46" fontId="119" fillId="9" borderId="63" xfId="0" applyNumberFormat="1" applyFont="1" applyFill="1" applyBorder="1" applyAlignment="1">
      <alignment horizontal="center" vertical="center"/>
    </xf>
    <xf numFmtId="46" fontId="16" fillId="0" borderId="53" xfId="0" applyNumberFormat="1" applyFont="1" applyFill="1" applyBorder="1" applyAlignment="1">
      <alignment horizontal="center" vertical="center"/>
    </xf>
    <xf numFmtId="46" fontId="16" fillId="0" borderId="30" xfId="0" applyNumberFormat="1" applyFont="1" applyFill="1" applyBorder="1" applyAlignment="1">
      <alignment horizontal="center" vertical="center"/>
    </xf>
    <xf numFmtId="0" fontId="145" fillId="7" borderId="3" xfId="0" applyFont="1" applyFill="1" applyBorder="1" applyAlignment="1">
      <alignment horizontal="center"/>
    </xf>
    <xf numFmtId="0" fontId="145" fillId="7" borderId="42" xfId="0" applyFont="1" applyFill="1" applyBorder="1" applyAlignment="1">
      <alignment horizontal="center"/>
    </xf>
    <xf numFmtId="0" fontId="145" fillId="7" borderId="6" xfId="0" applyFont="1" applyFill="1" applyBorder="1" applyAlignment="1">
      <alignment horizontal="center"/>
    </xf>
    <xf numFmtId="0" fontId="145" fillId="7" borderId="29" xfId="0" applyFont="1" applyFill="1" applyBorder="1" applyAlignment="1">
      <alignment horizontal="center"/>
    </xf>
    <xf numFmtId="0" fontId="29" fillId="0" borderId="26" xfId="0" applyFont="1" applyBorder="1" applyAlignment="1">
      <alignment horizontal="left"/>
    </xf>
    <xf numFmtId="0" fontId="29" fillId="0" borderId="81" xfId="0" applyFont="1" applyBorder="1" applyAlignment="1">
      <alignment horizontal="left"/>
    </xf>
    <xf numFmtId="0" fontId="57" fillId="0" borderId="26" xfId="0" applyFont="1" applyBorder="1" applyAlignment="1">
      <alignment horizontal="left"/>
    </xf>
    <xf numFmtId="0" fontId="57" fillId="0" borderId="81" xfId="0" applyFont="1" applyBorder="1" applyAlignment="1">
      <alignment horizontal="left"/>
    </xf>
    <xf numFmtId="0" fontId="72" fillId="7" borderId="2" xfId="0" applyFont="1" applyFill="1" applyBorder="1" applyAlignment="1">
      <alignment horizontal="center"/>
    </xf>
    <xf numFmtId="0" fontId="72" fillId="7" borderId="22" xfId="0" applyFont="1" applyFill="1" applyBorder="1" applyAlignment="1">
      <alignment horizontal="center"/>
    </xf>
    <xf numFmtId="0" fontId="145" fillId="7" borderId="41" xfId="0" applyFont="1" applyFill="1" applyBorder="1" applyAlignment="1">
      <alignment horizontal="center"/>
    </xf>
    <xf numFmtId="0" fontId="145" fillId="7" borderId="43" xfId="0" applyFont="1" applyFill="1" applyBorder="1" applyAlignment="1">
      <alignment horizontal="center"/>
    </xf>
    <xf numFmtId="0" fontId="29" fillId="18" borderId="1" xfId="0" applyFont="1" applyFill="1" applyBorder="1" applyAlignment="1">
      <alignment horizontal="left"/>
    </xf>
    <xf numFmtId="0" fontId="29" fillId="18" borderId="37" xfId="0" applyFont="1" applyFill="1" applyBorder="1" applyAlignment="1">
      <alignment horizontal="left"/>
    </xf>
    <xf numFmtId="0" fontId="57" fillId="0" borderId="1" xfId="0" applyFont="1" applyBorder="1" applyAlignment="1">
      <alignment horizontal="left"/>
    </xf>
    <xf numFmtId="0" fontId="57" fillId="0" borderId="37" xfId="0" applyFont="1" applyBorder="1" applyAlignment="1">
      <alignment horizontal="left"/>
    </xf>
    <xf numFmtId="0" fontId="29" fillId="0" borderId="32" xfId="0" applyFont="1" applyBorder="1" applyAlignment="1">
      <alignment horizontal="left"/>
    </xf>
    <xf numFmtId="0" fontId="29" fillId="0" borderId="67" xfId="0" applyFont="1" applyBorder="1" applyAlignment="1">
      <alignment horizontal="left"/>
    </xf>
    <xf numFmtId="0" fontId="57" fillId="0" borderId="32" xfId="0" applyFont="1" applyBorder="1" applyAlignment="1">
      <alignment horizontal="left"/>
    </xf>
    <xf numFmtId="0" fontId="57" fillId="0" borderId="67" xfId="0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9" fillId="0" borderId="37" xfId="0" applyFont="1" applyBorder="1" applyAlignment="1">
      <alignment horizontal="left"/>
    </xf>
    <xf numFmtId="0" fontId="147" fillId="15" borderId="4" xfId="0" applyFont="1" applyFill="1" applyBorder="1" applyAlignment="1">
      <alignment horizontal="center"/>
    </xf>
    <xf numFmtId="0" fontId="147" fillId="15" borderId="0" xfId="0" applyFont="1" applyFill="1" applyBorder="1" applyAlignment="1">
      <alignment horizontal="center"/>
    </xf>
    <xf numFmtId="0" fontId="147" fillId="15" borderId="33" xfId="0" applyFont="1" applyFill="1" applyBorder="1" applyAlignment="1">
      <alignment horizontal="center"/>
    </xf>
    <xf numFmtId="0" fontId="80" fillId="25" borderId="0" xfId="0" applyFont="1" applyFill="1" applyAlignment="1">
      <alignment horizontal="left" vertical="center"/>
    </xf>
    <xf numFmtId="0" fontId="83" fillId="8" borderId="40" xfId="0" applyFont="1" applyFill="1" applyBorder="1" applyAlignment="1">
      <alignment horizontal="center" vertical="center"/>
    </xf>
    <xf numFmtId="0" fontId="83" fillId="8" borderId="80" xfId="0" applyFont="1" applyFill="1" applyBorder="1" applyAlignment="1">
      <alignment horizontal="center" vertical="center"/>
    </xf>
    <xf numFmtId="0" fontId="83" fillId="8" borderId="1" xfId="2" applyFont="1" applyFill="1" applyBorder="1" applyAlignment="1">
      <alignment horizontal="center" vertical="center"/>
    </xf>
    <xf numFmtId="0" fontId="83" fillId="8" borderId="40" xfId="2" applyFont="1" applyFill="1" applyBorder="1" applyAlignment="1">
      <alignment horizontal="center" vertical="center"/>
    </xf>
    <xf numFmtId="0" fontId="98" fillId="26" borderId="0" xfId="0" applyFont="1" applyFill="1" applyAlignment="1">
      <alignment horizontal="left" vertical="center"/>
    </xf>
    <xf numFmtId="0" fontId="83" fillId="8" borderId="16" xfId="2" applyFont="1" applyFill="1" applyBorder="1" applyAlignment="1">
      <alignment horizontal="center" vertical="center"/>
    </xf>
    <xf numFmtId="0" fontId="85" fillId="8" borderId="1" xfId="0" applyFont="1" applyFill="1" applyBorder="1" applyAlignment="1">
      <alignment horizontal="center" vertical="center"/>
    </xf>
    <xf numFmtId="0" fontId="85" fillId="8" borderId="16" xfId="0" applyFont="1" applyFill="1" applyBorder="1" applyAlignment="1">
      <alignment horizontal="center" vertical="center"/>
    </xf>
    <xf numFmtId="0" fontId="83" fillId="8" borderId="26" xfId="0" applyFont="1" applyFill="1" applyBorder="1" applyAlignment="1">
      <alignment horizontal="center" vertical="center"/>
    </xf>
    <xf numFmtId="0" fontId="85" fillId="8" borderId="40" xfId="0" applyFont="1" applyFill="1" applyBorder="1" applyAlignment="1">
      <alignment horizontal="center" vertical="center"/>
    </xf>
    <xf numFmtId="0" fontId="85" fillId="8" borderId="26" xfId="0" applyFont="1" applyFill="1" applyBorder="1" applyAlignment="1">
      <alignment horizontal="center" vertical="center"/>
    </xf>
    <xf numFmtId="0" fontId="83" fillId="8" borderId="65" xfId="0" applyFont="1" applyFill="1" applyBorder="1" applyAlignment="1">
      <alignment horizontal="center" vertical="center"/>
    </xf>
    <xf numFmtId="0" fontId="83" fillId="8" borderId="28" xfId="0" applyFont="1" applyFill="1" applyBorder="1" applyAlignment="1">
      <alignment horizontal="center" vertical="center"/>
    </xf>
    <xf numFmtId="0" fontId="16" fillId="4" borderId="49" xfId="3" applyFont="1" applyFill="1" applyBorder="1" applyAlignment="1">
      <alignment horizontal="left" vertical="center"/>
    </xf>
    <xf numFmtId="0" fontId="16" fillId="4" borderId="12" xfId="3" applyFont="1" applyFill="1" applyBorder="1" applyAlignment="1">
      <alignment horizontal="left" vertical="center"/>
    </xf>
    <xf numFmtId="0" fontId="16" fillId="4" borderId="49" xfId="2" applyFont="1" applyFill="1" applyBorder="1" applyAlignment="1">
      <alignment horizontal="center" vertical="center"/>
    </xf>
    <xf numFmtId="0" fontId="16" fillId="4" borderId="12" xfId="2" applyFont="1" applyFill="1" applyBorder="1" applyAlignment="1">
      <alignment horizontal="center" vertical="center"/>
    </xf>
    <xf numFmtId="0" fontId="101" fillId="0" borderId="0" xfId="0" applyFont="1" applyAlignment="1">
      <alignment horizontal="center" vertical="center" textRotation="90"/>
    </xf>
    <xf numFmtId="0" fontId="89" fillId="4" borderId="49" xfId="3" applyFont="1" applyFill="1" applyBorder="1" applyAlignment="1">
      <alignment horizontal="left" vertical="center"/>
    </xf>
    <xf numFmtId="0" fontId="89" fillId="4" borderId="12" xfId="3" applyFont="1" applyFill="1" applyBorder="1" applyAlignment="1">
      <alignment horizontal="left" vertical="center"/>
    </xf>
    <xf numFmtId="0" fontId="105" fillId="7" borderId="40" xfId="0" applyFont="1" applyFill="1" applyBorder="1" applyAlignment="1">
      <alignment horizontal="center" vertical="center"/>
    </xf>
    <xf numFmtId="0" fontId="105" fillId="7" borderId="26" xfId="0" applyFont="1" applyFill="1" applyBorder="1" applyAlignment="1">
      <alignment horizontal="center" vertical="center"/>
    </xf>
  </cellXfs>
  <cellStyles count="15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4 2" xfId="13"/>
    <cellStyle name="Normální 5" xfId="12"/>
    <cellStyle name="Normální 7" xfId="10"/>
    <cellStyle name="Normální 7 2" xfId="14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00"/>
      <color rgb="FF33CCFF"/>
      <color rgb="FF00CCFF"/>
      <color rgb="FFFFFF66"/>
      <color rgb="FFFF6699"/>
      <color rgb="FF66FF66"/>
      <color rgb="FFFF6600"/>
      <color rgb="FFFFFFCC"/>
      <color rgb="FF006600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237139</xdr:colOff>
      <xdr:row>79</xdr:row>
      <xdr:rowOff>14652</xdr:rowOff>
    </xdr:from>
    <xdr:to>
      <xdr:col>15</xdr:col>
      <xdr:colOff>139868</xdr:colOff>
      <xdr:row>83</xdr:row>
      <xdr:rowOff>14654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2331" y="2879479"/>
          <a:ext cx="745325" cy="674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36635</xdr:colOff>
      <xdr:row>10</xdr:row>
      <xdr:rowOff>21981</xdr:rowOff>
    </xdr:from>
    <xdr:to>
      <xdr:col>15</xdr:col>
      <xdr:colOff>151295</xdr:colOff>
      <xdr:row>73</xdr:row>
      <xdr:rowOff>205154</xdr:rowOff>
    </xdr:to>
    <xdr:pic>
      <xdr:nvPicPr>
        <xdr:cNvPr id="968" name="Obrázek 96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1827" y="1721827"/>
          <a:ext cx="957256" cy="28575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08077" y="2293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08077" y="2124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08077" y="3963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08077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6008077" y="2461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08077" y="31872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08077" y="6315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08077" y="6315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08077" y="6315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08077" y="6315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08077" y="6315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08077" y="6315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106</xdr:row>
      <xdr:rowOff>13138</xdr:rowOff>
    </xdr:from>
    <xdr:to>
      <xdr:col>15</xdr:col>
      <xdr:colOff>190498</xdr:colOff>
      <xdr:row>112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10159</xdr:colOff>
      <xdr:row>102</xdr:row>
      <xdr:rowOff>137949</xdr:rowOff>
    </xdr:from>
    <xdr:to>
      <xdr:col>15</xdr:col>
      <xdr:colOff>367863</xdr:colOff>
      <xdr:row>103</xdr:row>
      <xdr:rowOff>282465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8676" y="4263259"/>
          <a:ext cx="1145980" cy="40070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146538</xdr:colOff>
      <xdr:row>91</xdr:row>
      <xdr:rowOff>109903</xdr:rowOff>
    </xdr:from>
    <xdr:to>
      <xdr:col>15</xdr:col>
      <xdr:colOff>227133</xdr:colOff>
      <xdr:row>98</xdr:row>
      <xdr:rowOff>110061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1923" y="4007826"/>
          <a:ext cx="1047748" cy="842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51288</xdr:colOff>
      <xdr:row>88</xdr:row>
      <xdr:rowOff>146535</xdr:rowOff>
    </xdr:from>
    <xdr:to>
      <xdr:col>15</xdr:col>
      <xdr:colOff>282695</xdr:colOff>
      <xdr:row>90</xdr:row>
      <xdr:rowOff>7324</xdr:rowOff>
    </xdr:to>
    <xdr:pic>
      <xdr:nvPicPr>
        <xdr:cNvPr id="863" name="Obrázek 86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673" y="3509593"/>
          <a:ext cx="1198560" cy="36634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75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75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75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75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75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75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75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75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75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75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75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75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766289" y="8316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766289" y="807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766289" y="6381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766289" y="6865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766289" y="7348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766289" y="7590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766289" y="710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436786"/>
    <xdr:sp macro="" textlink="">
      <xdr:nvSpPr>
        <xdr:cNvPr id="1775" name="TextovéPole 1774"/>
        <xdr:cNvSpPr txBox="1"/>
      </xdr:nvSpPr>
      <xdr:spPr>
        <a:xfrm>
          <a:off x="5766289" y="13466885"/>
          <a:ext cx="184731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766289" y="662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766289" y="7832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766289" y="855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766289" y="12741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0</xdr:col>
      <xdr:colOff>109904</xdr:colOff>
      <xdr:row>0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766289" y="13225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766289" y="12983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77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76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6" name="TextovéPole 5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7" name="TextovéPole 698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8" name="TextovéPole 698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9" name="TextovéPole 698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0" name="TextovéPole 698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1" name="TextovéPole 699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2" name="TextovéPole 69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3" name="TextovéPole 699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4" name="TextovéPole 699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5" name="TextovéPole 699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6" name="TextovéPole 699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7" name="TextovéPole 699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8" name="TextovéPole 699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999" name="TextovéPole 6998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0" name="TextovéPole 6999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1" name="TextovéPole 7000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2" name="TextovéPole 700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3" name="TextovéPole 700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4" name="TextovéPole 7003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5" name="TextovéPole 700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6" name="TextovéPole 700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7" name="TextovéPole 700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8" name="TextovéPole 700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9" name="TextovéPole 700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0" name="TextovéPole 700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1" name="TextovéPole 701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2" name="TextovéPole 701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3" name="TextovéPole 701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4" name="TextovéPole 701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5" name="TextovéPole 701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6" name="TextovéPole 701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7" name="TextovéPole 701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8" name="TextovéPole 701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9" name="TextovéPole 701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0" name="TextovéPole 701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1" name="TextovéPole 702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2" name="TextovéPole 702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3" name="TextovéPole 702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4" name="TextovéPole 702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5" name="TextovéPole 7024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6" name="TextovéPole 7025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7" name="TextovéPole 702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8" name="TextovéPole 702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9" name="TextovéPole 702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30" name="TextovéPole 702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1" name="TextovéPole 703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2" name="TextovéPole 703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3" name="TextovéPole 703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4" name="TextovéPole 703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5" name="TextovéPole 703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6" name="TextovéPole 703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7" name="TextovéPole 703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8" name="TextovéPole 703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39" name="TextovéPole 703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0" name="TextovéPole 703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1" name="TextovéPole 704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2" name="TextovéPole 704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3" name="TextovéPole 704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4" name="TextovéPole 704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5" name="TextovéPole 704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6" name="TextovéPole 704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7" name="TextovéPole 70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8" name="TextovéPole 70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9" name="TextovéPole 704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50" name="TextovéPole 704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1" name="TextovéPole 705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2" name="TextovéPole 705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3" name="TextovéPole 705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4" name="TextovéPole 705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5" name="TextovéPole 705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6" name="TextovéPole 705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7" name="TextovéPole 705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8" name="TextovéPole 705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59" name="TextovéPole 705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0" name="TextovéPole 705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1" name="TextovéPole 706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2" name="TextovéPole 706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3" name="TextovéPole 706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4" name="TextovéPole 706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5" name="TextovéPole 706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6" name="TextovéPole 706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7" name="TextovéPole 706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8" name="TextovéPole 706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9" name="TextovéPole 706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0" name="TextovéPole 706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1" name="TextovéPole 707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2" name="TextovéPole 707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3" name="TextovéPole 707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4" name="TextovéPole 707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5" name="TextovéPole 707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6" name="TextovéPole 707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7" name="TextovéPole 707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8" name="TextovéPole 707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9" name="TextovéPole 707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0" name="TextovéPole 707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1" name="TextovéPole 7080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2" name="TextovéPole 7081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3" name="TextovéPole 7082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4" name="TextovéPole 7083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5" name="TextovéPole 7084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6" name="TextovéPole 708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7" name="TextovéPole 708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8" name="TextovéPole 708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9" name="TextovéPole 708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0" name="TextovéPole 708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1" name="TextovéPole 709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2" name="TextovéPole 70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3" name="TextovéPole 709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4" name="TextovéPole 709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5" name="TextovéPole 709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6" name="TextovéPole 709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7" name="TextovéPole 709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8" name="TextovéPole 709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9" name="TextovéPole 709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0" name="TextovéPole 709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1" name="TextovéPole 710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2" name="TextovéPole 710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3" name="TextovéPole 710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4" name="TextovéPole 710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5" name="TextovéPole 710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6" name="TextovéPole 710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7" name="TextovéPole 710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8" name="TextovéPole 710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9" name="TextovéPole 710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0" name="TextovéPole 7109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1" name="TextovéPole 7110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2" name="TextovéPole 7111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3" name="TextovéPole 7112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4" name="TextovéPole 7113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5" name="TextovéPole 7114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6" name="TextovéPole 7115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7" name="TextovéPole 711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8" name="TextovéPole 711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9" name="TextovéPole 711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20" name="TextovéPole 711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21" name="TextovéPole 7120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2" name="TextovéPole 712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3" name="TextovéPole 712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4" name="TextovéPole 7123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5" name="TextovéPole 7124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6" name="TextovéPole 7125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7" name="TextovéPole 7126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8" name="TextovéPole 7127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9" name="TextovéPole 7128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0" name="TextovéPole 7129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1" name="TextovéPole 7130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2" name="TextovéPole 713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3" name="TextovéPole 713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4" name="TextovéPole 713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5" name="TextovéPole 713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6" name="TextovéPole 713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7" name="TextovéPole 713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8" name="TextovéPole 713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9" name="TextovéPole 7138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0" name="TextovéPole 713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1" name="TextovéPole 714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2" name="TextovéPole 714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3" name="TextovéPole 714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4" name="TextovéPole 714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5" name="TextovéPole 714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6" name="TextovéPole 714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7" name="TextovéPole 71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8" name="TextovéPole 71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9" name="TextovéPole 714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50" name="TextovéPole 714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51" name="TextovéPole 715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2" name="TextovéPole 715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3" name="TextovéPole 715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4" name="TextovéPole 715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5" name="TextovéPole 715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6" name="TextovéPole 715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7" name="TextovéPole 715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8" name="TextovéPole 7157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9" name="TextovéPole 7158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0" name="TextovéPole 7159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1" name="TextovéPole 7160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2" name="TextovéPole 7161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3" name="TextovéPole 7162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4" name="TextovéPole 7163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5" name="TextovéPole 7164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6" name="TextovéPole 7165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7" name="TextovéPole 7166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8" name="TextovéPole 7167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9" name="TextovéPole 7168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0" name="TextovéPole 7169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1" name="TextovéPole 7170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2" name="TextovéPole 7171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3" name="TextovéPole 7172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4" name="TextovéPole 7173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5" name="TextovéPole 7174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6" name="TextovéPole 7175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7" name="TextovéPole 7176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8" name="TextovéPole 7177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9" name="TextovéPole 7178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0" name="TextovéPole 7179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1" name="TextovéPole 7180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2" name="TextovéPole 7181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3" name="TextovéPole 7182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4" name="TextovéPole 7183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5" name="TextovéPole 7184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6" name="TextovéPole 7185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7" name="TextovéPole 7186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88" name="TextovéPole 7187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89" name="TextovéPole 7188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0" name="TextovéPole 7189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1" name="TextovéPole 7190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2" name="TextovéPole 7191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3" name="TextovéPole 7192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4" name="TextovéPole 7193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5" name="TextovéPole 7194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6" name="TextovéPole 7195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7" name="TextovéPole 7196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8" name="TextovéPole 7197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9" name="TextovéPole 7198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0" name="TextovéPole 7199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1" name="TextovéPole 7200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2" name="TextovéPole 7201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3" name="TextovéPole 7202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4" name="TextovéPole 7203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5" name="TextovéPole 7204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6" name="TextovéPole 7205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7" name="TextovéPole 7206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8" name="TextovéPole 7207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9" name="TextovéPole 720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10" name="TextovéPole 720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11" name="TextovéPole 721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4" name="TextovéPole 721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5" name="TextovéPole 721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6" name="TextovéPole 721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7" name="TextovéPole 721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8" name="TextovéPole 721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9" name="TextovéPole 721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0" name="TextovéPole 721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1" name="TextovéPole 722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2" name="TextovéPole 7221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3" name="TextovéPole 722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4" name="TextovéPole 722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5" name="TextovéPole 722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26" name="TextovéPole 722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27" name="TextovéPole 722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28" name="TextovéPole 722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29" name="TextovéPole 722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0" name="TextovéPole 722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1" name="TextovéPole 723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2" name="TextovéPole 723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3" name="TextovéPole 723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4" name="TextovéPole 7233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5" name="TextovéPole 7234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6" name="TextovéPole 723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7" name="TextovéPole 723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8" name="TextovéPole 7237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39" name="TextovéPole 7238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0" name="TextovéPole 723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1" name="TextovéPole 724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2" name="TextovéPole 7241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3" name="TextovéPole 7242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4" name="TextovéPole 7243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5" name="TextovéPole 7244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6" name="TextovéPole 724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7" name="TextovéPole 724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8" name="TextovéPole 724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49" name="TextovéPole 724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50" name="TextovéPole 724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51" name="TextovéPole 725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52" name="TextovéPole 725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53" name="TextovéPole 725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4" name="TextovéPole 725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5" name="TextovéPole 725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6" name="TextovéPole 7255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7" name="TextovéPole 7256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8" name="TextovéPole 7257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9" name="TextovéPole 725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60" name="TextovéPole 7259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61" name="TextovéPole 726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62" name="TextovéPole 726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3" name="TextovéPole 726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4" name="TextovéPole 726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5" name="TextovéPole 726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66" name="TextovéPole 7265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67" name="TextovéPole 7266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68" name="TextovéPole 7267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69" name="TextovéPole 726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70" name="TextovéPole 726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71" name="TextovéPole 727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2" name="TextovéPole 727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3" name="TextovéPole 727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4" name="TextovéPole 727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75" name="TextovéPole 7274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76" name="TextovéPole 7275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78" name="TextovéPole 727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79" name="TextovéPole 727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0" name="TextovéPole 727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1" name="TextovéPole 728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2" name="TextovéPole 728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3" name="TextovéPole 728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4" name="TextovéPole 728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5" name="TextovéPole 728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86" name="TextovéPole 728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87" name="TextovéPole 728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88" name="TextovéPole 728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89" name="TextovéPole 728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90" name="TextovéPole 728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91" name="TextovéPole 729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92" name="TextovéPole 729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3" name="TextovéPole 729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4" name="TextovéPole 729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5" name="TextovéPole 729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6" name="TextovéPole 729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7" name="TextovéPole 729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8" name="TextovéPole 7297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299" name="TextovéPole 729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0" name="TextovéPole 729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1" name="TextovéPole 730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2" name="TextovéPole 730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3" name="TextovéPole 730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4" name="TextovéPole 730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5" name="TextovéPole 730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6" name="TextovéPole 730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7" name="TextovéPole 730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8" name="TextovéPole 730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09" name="TextovéPole 730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0" name="TextovéPole 730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1" name="TextovéPole 731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2" name="TextovéPole 731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3" name="TextovéPole 731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4" name="TextovéPole 731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5" name="TextovéPole 731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6" name="TextovéPole 731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7" name="TextovéPole 731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18" name="TextovéPole 731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19" name="TextovéPole 731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0" name="TextovéPole 7319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1" name="TextovéPole 732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2" name="TextovéPole 732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3" name="TextovéPole 7322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4" name="TextovéPole 732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5" name="TextovéPole 732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6" name="TextovéPole 732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7" name="TextovéPole 732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8" name="TextovéPole 732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9" name="TextovéPole 732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0" name="TextovéPole 732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1" name="TextovéPole 733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2" name="TextovéPole 733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33" name="TextovéPole 733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34" name="TextovéPole 733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5" name="TextovéPole 733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6" name="TextovéPole 733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37" name="TextovéPole 733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38" name="TextovéPole 733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9" name="TextovéPole 733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0" name="TextovéPole 733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41" name="TextovéPole 734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42" name="TextovéPole 734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43" name="TextovéPole 734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44" name="TextovéPole 734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5" name="TextovéPole 734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6" name="TextovéPole 734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7" name="TextovéPole 734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8" name="TextovéPole 734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9" name="TextovéPole 734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50" name="TextovéPole 734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51" name="TextovéPole 735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52" name="TextovéPole 735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3" name="TextovéPole 735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4" name="TextovéPole 735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5" name="TextovéPole 735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6" name="TextovéPole 735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7" name="TextovéPole 735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8" name="TextovéPole 735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59" name="TextovéPole 735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60" name="TextovéPole 735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61" name="TextovéPole 736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2" name="TextovéPole 736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3" name="TextovéPole 736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4" name="TextovéPole 736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5" name="TextovéPole 736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6" name="TextovéPole 736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7" name="TextovéPole 736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68" name="TextovéPole 736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69" name="TextovéPole 736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70" name="TextovéPole 736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1" name="TextovéPole 737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2" name="TextovéPole 737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3" name="TextovéPole 7372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4" name="TextovéPole 737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5" name="TextovéPole 737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6" name="TextovéPole 7375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7" name="TextovéPole 7376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8" name="TextovéPole 7377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9" name="TextovéPole 737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0" name="TextovéPole 737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1" name="TextovéPole 738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2" name="TextovéPole 738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3" name="TextovéPole 738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4" name="TextovéPole 738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5" name="TextovéPole 738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86" name="TextovéPole 738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87" name="TextovéPole 738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88" name="TextovéPole 738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9" name="TextovéPole 738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0" name="TextovéPole 738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1" name="TextovéPole 739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2" name="TextovéPole 739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3" name="TextovéPole 739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4" name="TextovéPole 739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95" name="TextovéPole 739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96" name="TextovéPole 739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397" name="TextovéPole 739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8" name="TextovéPole 739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9" name="TextovéPole 739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0" name="TextovéPole 739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1" name="TextovéPole 740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2" name="TextovéPole 740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3" name="TextovéPole 740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4" name="TextovéPole 7403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5" name="TextovéPole 7404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6" name="TextovéPole 7405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7" name="TextovéPole 7406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8" name="TextovéPole 7407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9" name="TextovéPole 7408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0" name="TextovéPole 7409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1" name="TextovéPole 741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2" name="TextovéPole 741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3" name="TextovéPole 7412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4" name="TextovéPole 741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5" name="TextovéPole 741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6" name="TextovéPole 741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7" name="TextovéPole 741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8" name="TextovéPole 7417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9" name="TextovéPole 7418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0" name="TextovéPole 741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1" name="TextovéPole 742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2" name="TextovéPole 7421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3" name="TextovéPole 742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4" name="TextovéPole 742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5" name="TextovéPole 742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6" name="TextovéPole 742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7" name="TextovéPole 742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28" name="TextovéPole 742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29" name="TextovéPole 742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0" name="TextovéPole 742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1" name="TextovéPole 743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2" name="TextovéPole 743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3" name="TextovéPole 7432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34" name="TextovéPole 743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35" name="TextovéPole 743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36" name="TextovéPole 743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37" name="TextovéPole 743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38" name="TextovéPole 743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39" name="TextovéPole 743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40" name="TextovéPole 743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41" name="TextovéPole 744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42" name="TextovéPole 744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43" name="TextovéPole 744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44" name="TextovéPole 744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45" name="TextovéPole 744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6" name="TextovéPole 744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7" name="TextovéPole 744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8" name="TextovéPole 744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9" name="TextovéPole 744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0" name="TextovéPole 744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1" name="TextovéPole 745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2" name="TextovéPole 745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3" name="TextovéPole 745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4" name="TextovéPole 745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5" name="TextovéPole 745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6" name="TextovéPole 745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7" name="TextovéPole 745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58" name="TextovéPole 7457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59" name="TextovéPole 7458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0" name="TextovéPole 7459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1" name="TextovéPole 7460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2" name="TextovéPole 7461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3" name="TextovéPole 7462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4" name="TextovéPole 746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5" name="TextovéPole 746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6" name="TextovéPole 7465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7" name="TextovéPole 7466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8" name="TextovéPole 7467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9" name="TextovéPole 746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0" name="TextovéPole 746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1" name="TextovéPole 747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2" name="TextovéPole 7471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3" name="TextovéPole 747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4" name="TextovéPole 747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5" name="TextovéPole 747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6" name="TextovéPole 747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7" name="TextovéPole 747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8" name="TextovéPole 7477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9" name="TextovéPole 7478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80" name="TextovéPole 747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81" name="TextovéPole 748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2" name="TextovéPole 748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3" name="TextovéPole 7482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4" name="TextovéPole 7483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5" name="TextovéPole 748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6" name="TextovéPole 748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7" name="TextovéPole 748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88" name="TextovéPole 748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89" name="TextovéPole 748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90" name="TextovéPole 748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91" name="TextovéPole 749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92" name="TextovéPole 749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7493" name="TextovéPole 749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4" name="TextovéPole 749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5" name="TextovéPole 749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6" name="TextovéPole 749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7" name="TextovéPole 749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8" name="TextovéPole 749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9" name="TextovéPole 749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0" name="TextovéPole 7499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1" name="TextovéPole 7500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2" name="TextovéPole 7501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03" name="TextovéPole 750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04" name="TextovéPole 750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6" name="TextovéPole 7515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7" name="TextovéPole 7516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8" name="TextovéPole 7517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9" name="TextovéPole 7518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0" name="TextovéPole 7519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1" name="TextovéPole 7520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2" name="TextovéPole 7521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3" name="TextovéPole 7522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4" name="TextovéPole 7523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5" name="TextovéPole 7524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6" name="TextovéPole 7525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7" name="TextovéPole 7526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8" name="TextovéPole 7527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9" name="TextovéPole 7528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30" name="TextovéPole 7529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31" name="TextovéPole 7530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2" name="TextovéPole 7531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3" name="TextovéPole 7532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4" name="TextovéPole 7533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5" name="TextovéPole 7534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6" name="TextovéPole 7535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7" name="TextovéPole 7536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38" name="TextovéPole 7537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39" name="TextovéPole 7538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0" name="TextovéPole 7539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1" name="TextovéPole 7540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2" name="TextovéPole 7541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3" name="TextovéPole 7542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4" name="TextovéPole 754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5" name="TextovéPole 754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6" name="TextovéPole 7545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7" name="TextovéPole 7546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8" name="TextovéPole 7547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9" name="TextovéPole 7548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0" name="TextovéPole 754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1" name="TextovéPole 755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2" name="TextovéPole 755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3" name="TextovéPole 755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4" name="TextovéPole 755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5" name="TextovéPole 755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6" name="TextovéPole 755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7" name="TextovéPole 755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8" name="TextovéPole 755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9" name="TextovéPole 755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60" name="TextovéPole 755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61" name="TextovéPole 756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2" name="TextovéPole 756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3" name="TextovéPole 756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4" name="TextovéPole 756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5" name="TextovéPole 756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6" name="TextovéPole 756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7" name="TextovéPole 756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68" name="TextovéPole 756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69" name="TextovéPole 756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0" name="TextovéPole 756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1" name="TextovéPole 757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2" name="TextovéPole 757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3" name="TextovéPole 757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4" name="TextovéPole 757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5" name="TextovéPole 757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6" name="TextovéPole 7575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7" name="TextovéPole 7576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8" name="TextovéPole 7577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9" name="TextovéPole 7578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0" name="TextovéPole 757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1" name="TextovéPole 758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2" name="TextovéPole 758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3" name="TextovéPole 758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4" name="TextovéPole 758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5" name="TextovéPole 758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6" name="TextovéPole 758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7" name="TextovéPole 758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8" name="TextovéPole 758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9" name="TextovéPole 758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0" name="TextovéPole 758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1" name="TextovéPole 759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2" name="TextovéPole 759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3" name="TextovéPole 759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4" name="TextovéPole 759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5" name="TextovéPole 759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6" name="TextovéPole 759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7" name="TextovéPole 759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98" name="TextovéPole 759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99" name="TextovéPole 759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0" name="TextovéPole 759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1" name="TextovéPole 760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2" name="TextovéPole 760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3" name="TextovéPole 760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4" name="TextovéPole 760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5" name="TextovéPole 760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6" name="TextovéPole 760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7" name="TextovéPole 760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8" name="TextovéPole 760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9" name="TextovéPole 760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0" name="TextovéPole 760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1" name="TextovéPole 761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2" name="TextovéPole 761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3" name="TextovéPole 761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4" name="TextovéPole 761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5" name="TextovéPole 761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6" name="TextovéPole 761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7" name="TextovéPole 761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8" name="TextovéPole 761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9" name="TextovéPole 761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0" name="TextovéPole 761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1" name="TextovéPole 762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2" name="TextovéPole 762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3" name="TextovéPole 762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4" name="TextovéPole 762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5" name="TextovéPole 762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6" name="TextovéPole 762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7" name="TextovéPole 762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8" name="TextovéPole 762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9" name="TextovéPole 762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0" name="TextovéPole 762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1" name="TextovéPole 763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2" name="TextovéPole 763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3" name="TextovéPole 763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4" name="TextovéPole 763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5" name="TextovéPole 763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6" name="TextovéPole 763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7" name="TextovéPole 763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8" name="TextovéPole 763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9" name="TextovéPole 763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0" name="TextovéPole 763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1" name="TextovéPole 764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2" name="TextovéPole 764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3" name="TextovéPole 764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4" name="TextovéPole 764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5" name="TextovéPole 764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6" name="TextovéPole 764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7" name="TextovéPole 764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8" name="TextovéPole 764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9" name="TextovéPole 764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50" name="TextovéPole 764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51" name="TextovéPole 765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2" name="TextovéPole 765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3" name="TextovéPole 765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4" name="TextovéPole 765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5" name="TextovéPole 765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6" name="TextovéPole 765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7" name="TextovéPole 765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8" name="TextovéPole 765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9" name="TextovéPole 765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0" name="TextovéPole 765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1" name="TextovéPole 766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2" name="TextovéPole 766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3" name="TextovéPole 766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4" name="TextovéPole 766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5" name="TextovéPole 766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6" name="TextovéPole 766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7" name="TextovéPole 766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8" name="TextovéPole 766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9" name="TextovéPole 766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0" name="TextovéPole 766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1" name="TextovéPole 767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2" name="TextovéPole 767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3" name="TextovéPole 767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4" name="TextovéPole 767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5" name="TextovéPole 767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6" name="TextovéPole 767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7" name="TextovéPole 767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8" name="TextovéPole 767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9" name="TextovéPole 767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0" name="TextovéPole 767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1" name="TextovéPole 768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2" name="TextovéPole 768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3" name="TextovéPole 768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4" name="TextovéPole 768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5" name="TextovéPole 768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6" name="TextovéPole 768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7" name="TextovéPole 768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88" name="TextovéPole 7687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89" name="TextovéPole 7688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0" name="TextovéPole 7689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1" name="TextovéPole 7690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2" name="TextovéPole 7691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3" name="TextovéPole 7692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4" name="TextovéPole 7693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5" name="TextovéPole 7694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6" name="TextovéPole 7695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7" name="TextovéPole 7696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8" name="TextovéPole 7697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9" name="TextovéPole 7698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0" name="TextovéPole 7699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1" name="TextovéPole 7700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2" name="TextovéPole 7701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3" name="TextovéPole 7702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4" name="TextovéPole 770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5" name="TextovéPole 770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6" name="TextovéPole 770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7" name="TextovéPole 770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8" name="TextovéPole 770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9" name="TextovéPole 770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0" name="TextovéPole 770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1" name="TextovéPole 771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2" name="TextovéPole 771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3" name="TextovéPole 771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4" name="TextovéPole 771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5" name="TextovéPole 771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6" name="TextovéPole 771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7" name="TextovéPole 771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8" name="TextovéPole 771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9" name="TextovéPole 771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0" name="TextovéPole 771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1" name="TextovéPole 772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2" name="TextovéPole 772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3" name="TextovéPole 772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4" name="TextovéPole 772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5" name="TextovéPole 772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6" name="TextovéPole 772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7" name="TextovéPole 772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8" name="TextovéPole 772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9" name="TextovéPole 772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0" name="TextovéPole 7729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1" name="TextovéPole 7730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2" name="TextovéPole 7731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3" name="TextovéPole 7732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4" name="TextovéPole 773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5" name="TextovéPole 773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6" name="TextovéPole 773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7" name="TextovéPole 773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8" name="TextovéPole 773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9" name="TextovéPole 773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0" name="TextovéPole 773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1" name="TextovéPole 774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2" name="TextovéPole 774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3" name="TextovéPole 774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4" name="TextovéPole 774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5" name="TextovéPole 774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6" name="TextovéPole 774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7" name="TextovéPole 774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8" name="TextovéPole 774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9" name="TextovéPole 774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0" name="TextovéPole 774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1" name="TextovéPole 775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2" name="TextovéPole 775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3" name="TextovéPole 775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4" name="TextovéPole 775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5" name="TextovéPole 775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6" name="TextovéPole 775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7" name="TextovéPole 775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8" name="TextovéPole 775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9" name="TextovéPole 775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0" name="TextovéPole 775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1" name="TextovéPole 776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2" name="TextovéPole 776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3" name="TextovéPole 776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4" name="TextovéPole 776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5" name="TextovéPole 776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6" name="TextovéPole 776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7" name="TextovéPole 776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8" name="TextovéPole 776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9" name="TextovéPole 776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70" name="TextovéPole 776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71" name="TextovéPole 777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2" name="TextovéPole 777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3" name="TextovéPole 777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4" name="TextovéPole 777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5" name="TextovéPole 777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6" name="TextovéPole 777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7" name="TextovéPole 777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8" name="TextovéPole 777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9" name="TextovéPole 777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0" name="TextovéPole 777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1" name="TextovéPole 778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2" name="TextovéPole 778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3" name="TextovéPole 778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4" name="TextovéPole 778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5" name="TextovéPole 778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6" name="TextovéPole 778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7" name="TextovéPole 778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8" name="TextovéPole 778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9" name="TextovéPole 778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0" name="TextovéPole 778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1" name="TextovéPole 779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2" name="TextovéPole 779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3" name="TextovéPole 779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4" name="TextovéPole 779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5" name="TextovéPole 779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6" name="TextovéPole 779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7" name="TextovéPole 779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8" name="TextovéPole 779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9" name="TextovéPole 779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0" name="TextovéPole 779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1" name="TextovéPole 780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2" name="TextovéPole 780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3" name="TextovéPole 780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4" name="TextovéPole 780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5" name="TextovéPole 780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6" name="TextovéPole 780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7" name="TextovéPole 780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8" name="TextovéPole 780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9" name="TextovéPole 780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0" name="TextovéPole 780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1" name="TextovéPole 781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2" name="TextovéPole 781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3" name="TextovéPole 781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4" name="TextovéPole 781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5" name="TextovéPole 781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6" name="TextovéPole 781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7" name="TextovéPole 781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8" name="TextovéPole 781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9" name="TextovéPole 781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0" name="TextovéPole 781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1" name="TextovéPole 782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2" name="TextovéPole 782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3" name="TextovéPole 782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4" name="TextovéPole 782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5" name="TextovéPole 782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6" name="TextovéPole 782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7" name="TextovéPole 782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8" name="TextovéPole 782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9" name="TextovéPole 782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0" name="TextovéPole 782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1" name="TextovéPole 783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2" name="TextovéPole 783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3" name="TextovéPole 783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4" name="TextovéPole 783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5" name="TextovéPole 783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6" name="TextovéPole 783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7" name="TextovéPole 783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8" name="TextovéPole 783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9" name="TextovéPole 783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0" name="TextovéPole 783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1" name="TextovéPole 784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2" name="TextovéPole 784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3" name="TextovéPole 784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844" name="TextovéPole 7843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845" name="TextovéPole 7844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846" name="TextovéPole 7845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47" name="TextovéPole 7846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48" name="TextovéPole 7847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49" name="TextovéPole 7848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50" name="TextovéPole 7849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51" name="TextovéPole 785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52" name="TextovéPole 785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3" name="TextovéPole 785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4" name="TextovéPole 785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5" name="TextovéPole 785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6" name="TextovéPole 785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7" name="TextovéPole 785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8" name="TextovéPole 785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59" name="TextovéPole 785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0" name="TextovéPole 785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1" name="TextovéPole 786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2" name="TextovéPole 786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3" name="TextovéPole 786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4" name="TextovéPole 786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5" name="TextovéPole 786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6" name="TextovéPole 786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7" name="TextovéPole 786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8" name="TextovéPole 786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9" name="TextovéPole 786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0" name="TextovéPole 786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1" name="TextovéPole 787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2" name="TextovéPole 787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3" name="TextovéPole 7872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4" name="TextovéPole 7873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5" name="TextovéPole 7874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6" name="TextovéPole 7875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7" name="TextovéPole 787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8" name="TextovéPole 787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9" name="TextovéPole 787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0" name="TextovéPole 787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1" name="TextovéPole 788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2" name="TextovéPole 788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3" name="TextovéPole 788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4" name="TextovéPole 788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5" name="TextovéPole 788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6" name="TextovéPole 788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7" name="TextovéPole 788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8" name="TextovéPole 788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9" name="TextovéPole 788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0" name="TextovéPole 788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1" name="TextovéPole 789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2" name="TextovéPole 789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3" name="TextovéPole 789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4" name="TextovéPole 789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5" name="TextovéPole 789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6" name="TextovéPole 789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7" name="TextovéPole 789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8" name="TextovéPole 789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9" name="TextovéPole 789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0" name="TextovéPole 789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1" name="TextovéPole 790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2" name="TextovéPole 790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3" name="TextovéPole 790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4" name="TextovéPole 790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5" name="TextovéPole 790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6" name="TextovéPole 790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07" name="TextovéPole 790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08" name="TextovéPole 790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09" name="TextovéPole 790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10" name="TextovéPole 790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11" name="TextovéPole 791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12" name="TextovéPole 791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3" name="TextovéPole 791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4" name="TextovéPole 791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5" name="TextovéPole 791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6" name="TextovéPole 791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7" name="TextovéPole 791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8" name="TextovéPole 791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9" name="TextovéPole 791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0" name="TextovéPole 791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1" name="TextovéPole 792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2" name="TextovéPole 792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3" name="TextovéPole 792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4" name="TextovéPole 792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5" name="TextovéPole 792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6" name="TextovéPole 792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7" name="TextovéPole 792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8" name="TextovéPole 792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9" name="TextovéPole 792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0" name="TextovéPole 792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1" name="TextovéPole 793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2" name="TextovéPole 793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3" name="TextovéPole 793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4" name="TextovéPole 793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5" name="TextovéPole 793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6" name="TextovéPole 793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37" name="TextovéPole 7936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38" name="TextovéPole 7937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39" name="TextovéPole 7938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40" name="TextovéPole 7939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41" name="TextovéPole 794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42" name="TextovéPole 794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3" name="TextovéPole 794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4" name="TextovéPole 794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5" name="TextovéPole 794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6" name="TextovéPole 794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7" name="TextovéPole 794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8" name="TextovéPole 794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49" name="TextovéPole 794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0" name="TextovéPole 794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1" name="TextovéPole 795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2" name="TextovéPole 795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3" name="TextovéPole 795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4" name="TextovéPole 795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5" name="TextovéPole 795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6" name="TextovéPole 795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7" name="TextovéPole 795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8" name="TextovéPole 795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9" name="TextovéPole 795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0" name="TextovéPole 795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1" name="TextovéPole 796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2" name="TextovéPole 796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3" name="TextovéPole 7962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4" name="TextovéPole 7963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5" name="TextovéPole 7964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6" name="TextovéPole 7965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7" name="TextovéPole 796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8" name="TextovéPole 796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9" name="TextovéPole 796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0" name="TextovéPole 796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1" name="TextovéPole 797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2" name="TextovéPole 797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3" name="TextovéPole 797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4" name="TextovéPole 797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5" name="TextovéPole 797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6" name="TextovéPole 797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7" name="TextovéPole 797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8" name="TextovéPole 797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9" name="TextovéPole 797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0" name="TextovéPole 797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1" name="TextovéPole 798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2" name="TextovéPole 798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3" name="TextovéPole 798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4" name="TextovéPole 798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5" name="TextovéPole 798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6" name="TextovéPole 798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7" name="TextovéPole 798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8" name="TextovéPole 798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9" name="TextovéPole 798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0" name="TextovéPole 798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1" name="TextovéPole 799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2" name="TextovéPole 799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3" name="TextovéPole 799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4" name="TextovéPole 799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5" name="TextovéPole 799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6" name="TextovéPole 799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97" name="TextovéPole 799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98" name="TextovéPole 799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99" name="TextovéPole 799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00" name="TextovéPole 799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01" name="TextovéPole 800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02" name="TextovéPole 800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3" name="TextovéPole 800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4" name="TextovéPole 800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5" name="TextovéPole 800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6" name="TextovéPole 800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7" name="TextovéPole 800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8" name="TextovéPole 800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9" name="TextovéPole 800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0" name="TextovéPole 800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1" name="TextovéPole 801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2" name="TextovéPole 801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3" name="TextovéPole 801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4" name="TextovéPole 801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5" name="TextovéPole 801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6" name="TextovéPole 801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7" name="TextovéPole 801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8" name="TextovéPole 801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9" name="TextovéPole 801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0" name="TextovéPole 801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1" name="TextovéPole 802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2" name="TextovéPole 802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3" name="TextovéPole 802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4" name="TextovéPole 802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5" name="TextovéPole 802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6" name="TextovéPole 802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9330" name="TextovéPole 9329"/>
        <xdr:cNvSpPr txBox="1"/>
      </xdr:nvSpPr>
      <xdr:spPr>
        <a:xfrm>
          <a:off x="57677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9331" name="TextovéPole 9330"/>
        <xdr:cNvSpPr txBox="1"/>
      </xdr:nvSpPr>
      <xdr:spPr>
        <a:xfrm>
          <a:off x="57677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2" name="TextovéPole 933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3" name="TextovéPole 933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4" name="TextovéPole 933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5" name="TextovéPole 933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6" name="TextovéPole 933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7" name="TextovéPole 933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8" name="TextovéPole 933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39" name="TextovéPole 933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140810</xdr:colOff>
      <xdr:row>73</xdr:row>
      <xdr:rowOff>314738</xdr:rowOff>
    </xdr:from>
    <xdr:to>
      <xdr:col>15</xdr:col>
      <xdr:colOff>298361</xdr:colOff>
      <xdr:row>82</xdr:row>
      <xdr:rowOff>63678</xdr:rowOff>
    </xdr:to>
    <xdr:pic>
      <xdr:nvPicPr>
        <xdr:cNvPr id="934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9658" y="3735455"/>
          <a:ext cx="1076920" cy="9499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9341" name="TextovéPole 9340"/>
        <xdr:cNvSpPr txBox="1"/>
      </xdr:nvSpPr>
      <xdr:spPr>
        <a:xfrm>
          <a:off x="5767754" y="4038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9342" name="TextovéPole 9341"/>
        <xdr:cNvSpPr txBox="1"/>
      </xdr:nvSpPr>
      <xdr:spPr>
        <a:xfrm>
          <a:off x="5767754" y="4038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3" name="TextovéPole 9342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4" name="TextovéPole 9343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5" name="TextovéPole 9344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6" name="TextovéPole 934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7" name="TextovéPole 93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8" name="TextovéPole 93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9" name="TextovéPole 9348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0" name="TextovéPole 9349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1" name="TextovéPole 9350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2" name="TextovéPole 935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3" name="TextovéPole 935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4" name="TextovéPole 935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5" name="TextovéPole 9354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6" name="TextovéPole 9355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7" name="TextovéPole 9356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8" name="TextovéPole 935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59" name="TextovéPole 935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0" name="TextovéPole 935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1" name="TextovéPole 9360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2" name="TextovéPole 9361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3" name="TextovéPole 9362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4" name="TextovéPole 936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5" name="TextovéPole 936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6" name="TextovéPole 936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7" name="TextovéPole 9366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8" name="TextovéPole 9367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69" name="TextovéPole 9368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0" name="TextovéPole 9369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1" name="TextovéPole 9370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2" name="TextovéPole 9371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142396</xdr:colOff>
      <xdr:row>70</xdr:row>
      <xdr:rowOff>173933</xdr:rowOff>
    </xdr:from>
    <xdr:to>
      <xdr:col>15</xdr:col>
      <xdr:colOff>281609</xdr:colOff>
      <xdr:row>71</xdr:row>
      <xdr:rowOff>221887</xdr:rowOff>
    </xdr:to>
    <xdr:pic>
      <xdr:nvPicPr>
        <xdr:cNvPr id="9373" name="Obrázek 937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44" y="2758107"/>
          <a:ext cx="1058582" cy="27986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4" name="TextovéPole 937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5" name="TextovéPole 937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6" name="TextovéPole 937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7" name="TextovéPole 937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8" name="TextovéPole 937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79" name="TextovéPole 937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0" name="TextovéPole 937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1" name="TextovéPole 938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2" name="TextovéPole 938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3" name="TextovéPole 938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4" name="TextovéPole 938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5" name="TextovéPole 938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6" name="TextovéPole 938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7" name="TextovéPole 938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8" name="TextovéPole 938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89" name="TextovéPole 938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0" name="TextovéPole 938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1" name="TextovéPole 939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2" name="TextovéPole 93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3" name="TextovéPole 939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4" name="TextovéPole 939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5" name="TextovéPole 939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6" name="TextovéPole 939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7" name="TextovéPole 939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8" name="TextovéPole 939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99" name="TextovéPole 939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0" name="TextovéPole 939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1" name="TextovéPole 940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2" name="TextovéPole 940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3" name="TextovéPole 940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4" name="TextovéPole 940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5" name="TextovéPole 940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6" name="TextovéPole 940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7" name="TextovéPole 940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8" name="TextovéPole 940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09" name="TextovéPole 940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10" name="TextovéPole 940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11" name="TextovéPole 941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12" name="TextovéPole 941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413" name="TextovéPole 941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27" name="TextovéPole 8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28" name="TextovéPole 8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29" name="TextovéPole 8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030" name="TextovéPole 8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031" name="TextovéPole 8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32" name="TextovéPole 8031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33" name="TextovéPole 8032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034" name="TextovéPole 8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035" name="TextovéPole 8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036" name="TextovéPole 8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37" name="TextovéPole 803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38" name="TextovéPole 8037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39" name="TextovéPole 803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40" name="TextovéPole 8039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41" name="TextovéPole 8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42" name="TextovéPole 8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43" name="TextovéPole 8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44" name="TextovéPole 8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45" name="TextovéPole 8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46" name="TextovéPole 8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047" name="TextovéPole 8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048" name="TextovéPole 8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049" name="TextovéPole 8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50" name="TextovéPole 8049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51" name="TextovéPole 805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052" name="TextovéPole 8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053" name="TextovéPole 8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054" name="TextovéPole 8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55" name="TextovéPole 8054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56" name="TextovéPole 8055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57" name="TextovéPole 805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8058" name="TextovéPole 8057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59" name="TextovéPole 8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60" name="TextovéPole 8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61" name="TextovéPole 8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8062" name="TextovéPole 8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8063" name="TextovéPole 8062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8064" name="TextovéPole 8063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065" name="TextovéPole 8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066" name="TextovéPole 8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067" name="TextovéPole 8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8068" name="TextovéPole 8067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8069" name="TextovéPole 806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8070" name="TextovéPole 8069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8071" name="TextovéPole 807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34</xdr:row>
      <xdr:rowOff>0</xdr:rowOff>
    </xdr:from>
    <xdr:ext cx="184731" cy="264560"/>
    <xdr:sp macro="" textlink="">
      <xdr:nvSpPr>
        <xdr:cNvPr id="8072" name="TextovéPole 8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34</xdr:row>
      <xdr:rowOff>0</xdr:rowOff>
    </xdr:from>
    <xdr:ext cx="184731" cy="264560"/>
    <xdr:sp macro="" textlink="">
      <xdr:nvSpPr>
        <xdr:cNvPr id="8073" name="TextovéPole 8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34</xdr:row>
      <xdr:rowOff>0</xdr:rowOff>
    </xdr:from>
    <xdr:ext cx="184731" cy="264560"/>
    <xdr:sp macro="" textlink="">
      <xdr:nvSpPr>
        <xdr:cNvPr id="8074" name="TextovéPole 8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34</xdr:row>
      <xdr:rowOff>0</xdr:rowOff>
    </xdr:from>
    <xdr:ext cx="184731" cy="264560"/>
    <xdr:sp macro="" textlink="">
      <xdr:nvSpPr>
        <xdr:cNvPr id="8075" name="TextovéPole 8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34</xdr:row>
      <xdr:rowOff>0</xdr:rowOff>
    </xdr:from>
    <xdr:ext cx="184731" cy="264560"/>
    <xdr:sp macro="" textlink="">
      <xdr:nvSpPr>
        <xdr:cNvPr id="8076" name="TextovéPole 8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34</xdr:row>
      <xdr:rowOff>0</xdr:rowOff>
    </xdr:from>
    <xdr:ext cx="184731" cy="264560"/>
    <xdr:sp macro="" textlink="">
      <xdr:nvSpPr>
        <xdr:cNvPr id="8077" name="TextovéPole 8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078" name="TextovéPole 8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079" name="TextovéPole 8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080" name="TextovéPole 8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81" name="TextovéPole 808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82" name="TextovéPole 8081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83" name="TextovéPole 8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84" name="TextovéPole 8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85" name="TextovéPole 8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86" name="TextovéPole 8085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87" name="TextovéPole 808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88" name="TextovéPole 8087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89" name="TextovéPole 808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90" name="TextovéPole 8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91" name="TextovéPole 8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92" name="TextovéPole 8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93" name="TextovéPole 8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94" name="TextovéPole 8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095" name="TextovéPole 8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096" name="TextovéPole 8095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097" name="TextovéPole 809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098" name="TextovéPole 8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099" name="TextovéPole 8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00" name="TextovéPole 8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01" name="TextovéPole 810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02" name="TextovéPole 8101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03" name="TextovéPole 8102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04" name="TextovéPole 8103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05" name="TextovéPole 8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06" name="TextovéPole 8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07" name="TextovéPole 8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08" name="TextovéPole 8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09" name="TextovéPole 8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10" name="TextovéPole 8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11" name="TextovéPole 8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12" name="TextovéPole 8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13" name="TextovéPole 8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14" name="TextovéPole 8113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15" name="TextovéPole 8114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16" name="TextovéPole 8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17" name="TextovéPole 8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18" name="TextovéPole 8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19" name="TextovéPole 811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20" name="TextovéPole 8119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21" name="TextovéPole 812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22" name="TextovéPole 8121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23" name="TextovéPole 8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24" name="TextovéPole 8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25" name="TextovéPole 8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26" name="TextovéPole 8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27" name="TextovéPole 8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28" name="TextovéPole 8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29" name="TextovéPole 812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30" name="TextovéPole 8129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31" name="TextovéPole 8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32" name="TextovéPole 8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33" name="TextovéPole 8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34" name="TextovéPole 8133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35" name="TextovéPole 8134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36" name="TextovéPole 8135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8137" name="TextovéPole 813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38" name="TextovéPole 8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39" name="TextovéPole 8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40" name="TextovéPole 8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41" name="TextovéPole 8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42" name="TextovéPole 8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8143" name="TextovéPole 8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44" name="TextovéPole 8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45" name="TextovéPole 8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46" name="TextovéPole 8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8147" name="TextovéPole 8146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8148" name="TextovéPole 8147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8149" name="TextovéPole 8148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8150" name="TextovéPole 8149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8151" name="TextovéPole 8150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8152" name="TextovéPole 8151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3" name="TextovéPole 8152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4" name="TextovéPole 8153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5" name="TextovéPole 8154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6" name="TextovéPole 8155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7" name="TextovéPole 8156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8" name="TextovéPole 8157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59" name="TextovéPole 8158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0" name="TextovéPole 8159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1" name="TextovéPole 8160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2" name="TextovéPole 8161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3" name="TextovéPole 8162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4" name="TextovéPole 8163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5" name="TextovéPole 8164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6" name="TextovéPole 8165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7" name="TextovéPole 8166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8" name="TextovéPole 8167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69" name="TextovéPole 8168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8170" name="TextovéPole 8169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71" name="TextovéPole 8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72" name="TextovéPole 8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173" name="TextovéPole 8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174" name="TextovéPole 8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175" name="TextovéPole 8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176" name="TextovéPole 8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177" name="TextovéPole 8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178" name="TextovéPole 8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79" name="TextovéPole 817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80" name="TextovéPole 817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81" name="TextovéPole 818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182" name="TextovéPole 8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183" name="TextovéPole 8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184" name="TextovéPole 8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185" name="TextovéPole 8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186" name="TextovéPole 8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187" name="TextovéPole 8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188" name="TextovéPole 8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189" name="TextovéPole 8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8190" name="TextovéPole 8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1" name="TextovéPole 8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2" name="TextovéPole 8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3" name="TextovéPole 8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4" name="TextovéPole 8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5" name="TextovéPole 8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6" name="TextovéPole 8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7" name="TextovéPole 8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8" name="TextovéPole 8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199" name="TextovéPole 8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0" name="TextovéPole 8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1" name="TextovéPole 8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2" name="TextovéPole 8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3" name="TextovéPole 8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4" name="TextovéPole 8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5" name="TextovéPole 8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6" name="TextovéPole 8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7" name="TextovéPole 8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8" name="TextovéPole 8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09" name="TextovéPole 8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0" name="TextovéPole 8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1" name="TextovéPole 8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2" name="TextovéPole 8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3" name="TextovéPole 8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4" name="TextovéPole 8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5" name="TextovéPole 8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6" name="TextovéPole 8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7" name="TextovéPole 8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8" name="TextovéPole 8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19" name="TextovéPole 8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20" name="TextovéPole 8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8221" name="TextovéPole 8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8222" name="TextovéPole 8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8223" name="TextovéPole 8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24" name="TextovéPole 8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25" name="TextovéPole 8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226" name="TextovéPole 8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227" name="TextovéPole 8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228" name="TextovéPole 8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229" name="TextovéPole 8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230" name="TextovéPole 8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231" name="TextovéPole 8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32" name="TextovéPole 823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33" name="TextovéPole 823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34" name="TextovéPole 823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5" name="TextovéPole 823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6" name="TextovéPole 823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7" name="TextovéPole 823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238" name="TextovéPole 8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239" name="TextovéPole 8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240" name="TextovéPole 8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241" name="TextovéPole 8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242" name="TextovéPole 8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8243" name="TextovéPole 8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44" name="TextovéPole 8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45" name="TextovéPole 8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46" name="TextovéPole 8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47" name="TextovéPole 8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48" name="TextovéPole 8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49" name="TextovéPole 8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0" name="TextovéPole 8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1" name="TextovéPole 8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2" name="TextovéPole 8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3" name="TextovéPole 8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4" name="TextovéPole 8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5" name="TextovéPole 8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6" name="TextovéPole 8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7" name="TextovéPole 8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8" name="TextovéPole 8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59" name="TextovéPole 8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0" name="TextovéPole 8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1" name="TextovéPole 8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2" name="TextovéPole 8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3" name="TextovéPole 8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4" name="TextovéPole 8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5" name="TextovéPole 8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6" name="TextovéPole 8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7" name="TextovéPole 8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8" name="TextovéPole 8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69" name="TextovéPole 8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70" name="TextovéPole 8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71" name="TextovéPole 8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72" name="TextovéPole 8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73" name="TextovéPole 8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8274" name="TextovéPole 8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8275" name="TextovéPole 8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8276" name="TextovéPole 8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77" name="TextovéPole 8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78" name="TextovéPole 8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279" name="TextovéPole 8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280" name="TextovéPole 8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281" name="TextovéPole 8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282" name="TextovéPole 8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283" name="TextovéPole 8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284" name="TextovéPole 8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85" name="TextovéPole 828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86" name="TextovéPole 828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87" name="TextovéPole 828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88" name="TextovéPole 828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89" name="TextovéPole 828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90" name="TextovéPole 828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91" name="TextovéPole 829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92" name="TextovéPole 829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93" name="TextovéPole 829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94" name="TextovéPole 829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95" name="TextovéPole 829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96" name="TextovéPole 829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97" name="TextovéPole 8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98" name="TextovéPole 8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299" name="TextovéPole 8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0" name="TextovéPole 8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1" name="TextovéPole 8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2" name="TextovéPole 8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3" name="TextovéPole 8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4" name="TextovéPole 8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5" name="TextovéPole 8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6" name="TextovéPole 8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7" name="TextovéPole 8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8" name="TextovéPole 8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09" name="TextovéPole 8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0" name="TextovéPole 8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1" name="TextovéPole 8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2" name="TextovéPole 8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3" name="TextovéPole 8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4" name="TextovéPole 8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5" name="TextovéPole 8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6" name="TextovéPole 8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7" name="TextovéPole 8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8" name="TextovéPole 8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19" name="TextovéPole 8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0" name="TextovéPole 8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1" name="TextovéPole 8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2" name="TextovéPole 8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3" name="TextovéPole 8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4" name="TextovéPole 8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5" name="TextovéPole 8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6" name="TextovéPole 8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7" name="TextovéPole 8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28" name="TextovéPole 8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329" name="TextovéPole 8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330" name="TextovéPole 83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331" name="TextovéPole 83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332" name="TextovéPole 83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333" name="TextovéPole 83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334" name="TextovéPole 83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35" name="TextovéPole 833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36" name="TextovéPole 833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37" name="TextovéPole 833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38" name="TextovéPole 833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39" name="TextovéPole 833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40" name="TextovéPole 833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341" name="TextovéPole 834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342" name="TextovéPole 834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343" name="TextovéPole 834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344" name="TextovéPole 834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345" name="TextovéPole 834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346" name="TextovéPole 834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47" name="TextovéPole 83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48" name="TextovéPole 83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49" name="TextovéPole 83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0" name="TextovéPole 8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1" name="TextovéPole 8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2" name="TextovéPole 8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3" name="TextovéPole 8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4" name="TextovéPole 8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5" name="TextovéPole 8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6" name="TextovéPole 8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7" name="TextovéPole 8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8" name="TextovéPole 8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59" name="TextovéPole 8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0" name="TextovéPole 8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1" name="TextovéPole 8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2" name="TextovéPole 8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3" name="TextovéPole 8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4" name="TextovéPole 8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5" name="TextovéPole 8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6" name="TextovéPole 8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7" name="TextovéPole 8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8" name="TextovéPole 8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69" name="TextovéPole 8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0" name="TextovéPole 8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1" name="TextovéPole 8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2" name="TextovéPole 8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3" name="TextovéPole 8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4" name="TextovéPole 8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5" name="TextovéPole 8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76" name="TextovéPole 8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8377" name="TextovéPole 8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8378" name="TextovéPole 8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8379" name="TextovéPole 8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80" name="TextovéPole 8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381" name="TextovéPole 8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382" name="TextovéPole 8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383" name="TextovéPole 8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384" name="TextovéPole 8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385" name="TextovéPole 8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386" name="TextovéPole 8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387" name="TextovéPole 8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388" name="TextovéPole 838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389" name="TextovéPole 838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390" name="TextovéPole 838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1" name="TextovéPole 839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2" name="TextovéPole 839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3" name="TextovéPole 839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4" name="TextovéPole 839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5" name="TextovéPole 839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6" name="TextovéPole 839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7" name="TextovéPole 839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8" name="TextovéPole 839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9" name="TextovéPole 839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0" name="TextovéPole 8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1" name="TextovéPole 8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2" name="TextovéPole 8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3" name="TextovéPole 8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4" name="TextovéPole 8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5" name="TextovéPole 8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6" name="TextovéPole 8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7" name="TextovéPole 8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8" name="TextovéPole 8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09" name="TextovéPole 8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0" name="TextovéPole 8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1" name="TextovéPole 8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2" name="TextovéPole 8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3" name="TextovéPole 8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4" name="TextovéPole 8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5" name="TextovéPole 8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6" name="TextovéPole 8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7" name="TextovéPole 8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8" name="TextovéPole 8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19" name="TextovéPole 8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0" name="TextovéPole 8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1" name="TextovéPole 8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2" name="TextovéPole 8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3" name="TextovéPole 8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4" name="TextovéPole 8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5" name="TextovéPole 8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6" name="TextovéPole 8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7" name="TextovéPole 8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8" name="TextovéPole 8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29" name="TextovéPole 8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30" name="TextovéPole 8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31" name="TextovéPole 8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32" name="TextovéPole 8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33" name="TextovéPole 8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34" name="TextovéPole 8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35" name="TextovéPole 8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36" name="TextovéPole 8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37" name="TextovéPole 8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8438" name="TextovéPole 8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8439" name="TextovéPole 8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8440" name="TextovéPole 8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41" name="TextovéPole 844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42" name="TextovéPole 844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43" name="TextovéPole 844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4" name="TextovéPole 844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5" name="TextovéPole 844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6" name="TextovéPole 844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7" name="TextovéPole 844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8" name="TextovéPole 844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9" name="TextovéPole 844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0" name="TextovéPole 8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1" name="TextovéPole 8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2" name="TextovéPole 8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3" name="TextovéPole 8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4" name="TextovéPole 8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5" name="TextovéPole 8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6" name="TextovéPole 8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7" name="TextovéPole 8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8" name="TextovéPole 8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59" name="TextovéPole 8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0" name="TextovéPole 8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1" name="TextovéPole 8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2" name="TextovéPole 8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3" name="TextovéPole 8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4" name="TextovéPole 8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5" name="TextovéPole 8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6" name="TextovéPole 8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7" name="TextovéPole 8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8" name="TextovéPole 8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69" name="TextovéPole 8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0" name="TextovéPole 8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1" name="TextovéPole 8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2" name="TextovéPole 8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3" name="TextovéPole 8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4" name="TextovéPole 8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5" name="TextovéPole 8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6" name="TextovéPole 8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7" name="TextovéPole 8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8" name="TextovéPole 8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79" name="TextovéPole 8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80" name="TextovéPole 8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481" name="TextovéPole 8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82" name="TextovéPole 8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83" name="TextovéPole 8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84" name="TextovéPole 8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85" name="TextovéPole 8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86" name="TextovéPole 8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487" name="TextovéPole 8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8488" name="TextovéPole 8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8489" name="TextovéPole 8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8490" name="TextovéPole 8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8491" name="TextovéPole 8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8492" name="TextovéPole 8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8493" name="TextovéPole 8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94" name="TextovéPole 849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95" name="TextovéPole 849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96" name="TextovéPole 849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97" name="TextovéPole 849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98" name="TextovéPole 849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8499" name="TextovéPole 849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0" name="TextovéPole 8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1" name="TextovéPole 8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2" name="TextovéPole 8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3" name="TextovéPole 8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4" name="TextovéPole 8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5" name="TextovéPole 8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6" name="TextovéPole 8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7" name="TextovéPole 8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8" name="TextovéPole 8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09" name="TextovéPole 8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0" name="TextovéPole 8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1" name="TextovéPole 8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2" name="TextovéPole 8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3" name="TextovéPole 8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4" name="TextovéPole 8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5" name="TextovéPole 8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6" name="TextovéPole 8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7" name="TextovéPole 8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8" name="TextovéPole 8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19" name="TextovéPole 8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0" name="TextovéPole 8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1" name="TextovéPole 8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2" name="TextovéPole 8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3" name="TextovéPole 8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4" name="TextovéPole 8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5" name="TextovéPole 8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6" name="TextovéPole 8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7" name="TextovéPole 8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8" name="TextovéPole 8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29" name="TextovéPole 8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30" name="TextovéPole 8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31" name="TextovéPole 8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32" name="TextovéPole 8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8533" name="TextovéPole 8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8534" name="TextovéPole 8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8535" name="TextovéPole 8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8536" name="TextovéPole 8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8537" name="TextovéPole 8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8538" name="TextovéPole 8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539" name="TextovéPole 8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540" name="TextovéPole 8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541" name="TextovéPole 8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8542" name="TextovéPole 8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8543" name="TextovéPole 8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544" name="TextovéPole 8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545" name="TextovéPole 8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546" name="TextovéPole 8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547" name="TextovéPole 8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548" name="TextovéPole 8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549" name="TextovéPole 8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0" name="TextovéPole 8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1" name="TextovéPole 8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2" name="TextovéPole 8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3" name="TextovéPole 8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4" name="TextovéPole 8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5" name="TextovéPole 8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8556" name="TextovéPole 8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8557" name="TextovéPole 8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8558" name="TextovéPole 8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8559" name="TextovéPole 8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8560" name="TextovéPole 8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8561" name="TextovéPole 8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8562" name="TextovéPole 8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3" name="TextovéPole 8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4" name="TextovéPole 8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5" name="TextovéPole 8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6" name="TextovéPole 8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7" name="TextovéPole 8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8" name="TextovéPole 8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69" name="TextovéPole 8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70" name="TextovéPole 8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71" name="TextovéPole 8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72" name="TextovéPole 8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73" name="TextovéPole 8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74" name="TextovéPole 8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75" name="TextovéPole 8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76" name="TextovéPole 8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77" name="TextovéPole 8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78" name="TextovéPole 8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79" name="TextovéPole 8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80" name="TextovéPole 8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81" name="TextovéPole 8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8582" name="TextovéPole 8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3" name="TextovéPole 8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4" name="TextovéPole 8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5" name="TextovéPole 8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6" name="TextovéPole 8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7" name="TextovéPole 8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8" name="TextovéPole 8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89" name="TextovéPole 8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8590" name="TextovéPole 8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591" name="TextovéPole 8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592" name="TextovéPole 8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593" name="TextovéPole 8592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594" name="TextovéPole 8593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595" name="TextovéPole 8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596" name="TextovéPole 8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597" name="TextovéPole 8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598" name="TextovéPole 8597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599" name="TextovéPole 859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00" name="TextovéPole 8599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01" name="TextovéPole 860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02" name="TextovéPole 8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03" name="TextovéPole 8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04" name="TextovéPole 8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05" name="TextovéPole 8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06" name="TextovéPole 8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07" name="TextovéPole 8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08" name="TextovéPole 860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09" name="TextovéPole 860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10" name="TextovéPole 860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11" name="TextovéPole 861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12" name="TextovéPole 8611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13" name="TextovéPole 8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14" name="TextovéPole 8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15" name="TextovéPole 8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16" name="TextovéPole 8615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17" name="TextovéPole 861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18" name="TextovéPole 8617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19" name="TextovéPole 8618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20" name="TextovéPole 8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21" name="TextovéPole 8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22" name="TextovéPole 8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23" name="TextovéPole 8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24" name="TextovéPole 8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25" name="TextovéPole 8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26" name="TextovéPole 8625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27" name="TextovéPole 8626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28" name="TextovéPole 862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29" name="TextovéPole 862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30" name="TextovéPole 862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31" name="TextovéPole 8630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32" name="TextovéPole 8631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33" name="TextovéPole 8632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65</xdr:row>
      <xdr:rowOff>0</xdr:rowOff>
    </xdr:from>
    <xdr:ext cx="184731" cy="264560"/>
    <xdr:sp macro="" textlink="">
      <xdr:nvSpPr>
        <xdr:cNvPr id="8634" name="TextovéPole 8633"/>
        <xdr:cNvSpPr txBox="1"/>
      </xdr:nvSpPr>
      <xdr:spPr>
        <a:xfrm>
          <a:off x="4673621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35" name="TextovéPole 8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36" name="TextovéPole 8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37" name="TextovéPole 8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38" name="TextovéPole 8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39" name="TextovéPole 8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8640" name="TextovéPole 8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41" name="TextovéPole 864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42" name="TextovéPole 864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43" name="TextovéPole 864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44" name="TextovéPole 8643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45" name="TextovéPole 8644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46" name="TextovéPole 8645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47" name="TextovéPole 8646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48" name="TextovéPole 8647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49" name="TextovéPole 8648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0" name="TextovéPole 8649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1" name="TextovéPole 8650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2" name="TextovéPole 8651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3" name="TextovéPole 8652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4" name="TextovéPole 8653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5" name="TextovéPole 8654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6" name="TextovéPole 8655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7" name="TextovéPole 8656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8" name="TextovéPole 8657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59" name="TextovéPole 8658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60" name="TextovéPole 8659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65</xdr:row>
      <xdr:rowOff>0</xdr:rowOff>
    </xdr:from>
    <xdr:ext cx="184731" cy="264560"/>
    <xdr:sp macro="" textlink="">
      <xdr:nvSpPr>
        <xdr:cNvPr id="8661" name="TextovéPole 8660"/>
        <xdr:cNvSpPr txBox="1"/>
      </xdr:nvSpPr>
      <xdr:spPr>
        <a:xfrm>
          <a:off x="4276056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2" name="TextovéPole 866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3" name="TextovéPole 866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4" name="TextovéPole 866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5" name="TextovéPole 866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6" name="TextovéPole 866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7" name="TextovéPole 866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8" name="TextovéPole 866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69" name="TextovéPole 866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0" name="TextovéPole 866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1" name="TextovéPole 867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2" name="TextovéPole 867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3" name="TextovéPole 867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4" name="TextovéPole 867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5" name="TextovéPole 867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6" name="TextovéPole 867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7" name="TextovéPole 867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8" name="TextovéPole 867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79" name="TextovéPole 867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0" name="TextovéPole 867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1" name="TextovéPole 868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2" name="TextovéPole 868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3" name="TextovéPole 868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4" name="TextovéPole 868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5" name="TextovéPole 868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6" name="TextovéPole 868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7" name="TextovéPole 868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8" name="TextovéPole 868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89" name="TextovéPole 868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0" name="TextovéPole 868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1" name="TextovéPole 869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2" name="TextovéPole 869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3" name="TextovéPole 869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8694" name="TextovéPole 8693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8695" name="TextovéPole 8694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8696" name="TextovéPole 8695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7" name="TextovéPole 869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8" name="TextovéPole 869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699" name="TextovéPole 869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0" name="TextovéPole 869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1" name="TextovéPole 870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2" name="TextovéPole 870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3" name="TextovéPole 870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4" name="TextovéPole 870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5" name="TextovéPole 870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6" name="TextovéPole 870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7" name="TextovéPole 870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8" name="TextovéPole 870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09" name="TextovéPole 870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0" name="TextovéPole 870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1" name="TextovéPole 871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2" name="TextovéPole 871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3" name="TextovéPole 871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4" name="TextovéPole 871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5" name="TextovéPole 871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6" name="TextovéPole 871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7" name="TextovéPole 871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8" name="TextovéPole 871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19" name="TextovéPole 871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0" name="TextovéPole 871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1" name="TextovéPole 872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2" name="TextovéPole 872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3" name="TextovéPole 872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4" name="TextovéPole 872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5" name="TextovéPole 872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6" name="TextovéPole 872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7" name="TextovéPole 872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28" name="TextovéPole 872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8729" name="TextovéPole 8728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8730" name="TextovéPole 8729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8731" name="TextovéPole 8730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2" name="TextovéPole 873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3" name="TextovéPole 873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4" name="TextovéPole 873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5" name="TextovéPole 873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6" name="TextovéPole 873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7" name="TextovéPole 873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8" name="TextovéPole 873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39" name="TextovéPole 873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0" name="TextovéPole 873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1" name="TextovéPole 874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2" name="TextovéPole 874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3" name="TextovéPole 874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4" name="TextovéPole 874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5" name="TextovéPole 874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6" name="TextovéPole 874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7" name="TextovéPole 874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8" name="TextovéPole 874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49" name="TextovéPole 874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0" name="TextovéPole 874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1" name="TextovéPole 875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2" name="TextovéPole 875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3" name="TextovéPole 875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4" name="TextovéPole 875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5" name="TextovéPole 875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6" name="TextovéPole 875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7" name="TextovéPole 875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8" name="TextovéPole 875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59" name="TextovéPole 875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0" name="TextovéPole 875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1" name="TextovéPole 876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2" name="TextovéPole 876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3" name="TextovéPole 876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4" name="TextovéPole 876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5" name="TextovéPole 876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6" name="TextovéPole 876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7" name="TextovéPole 876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8" name="TextovéPole 876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69" name="TextovéPole 876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0" name="TextovéPole 876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1" name="TextovéPole 877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2" name="TextovéPole 877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3" name="TextovéPole 877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4" name="TextovéPole 877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5" name="TextovéPole 877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6" name="TextovéPole 877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7" name="TextovéPole 877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8" name="TextovéPole 877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79" name="TextovéPole 877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0" name="TextovéPole 877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1" name="TextovéPole 878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2" name="TextovéPole 878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3" name="TextovéPole 878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4" name="TextovéPole 878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5" name="TextovéPole 878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6" name="TextovéPole 878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7" name="TextovéPole 878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8" name="TextovéPole 878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89" name="TextovéPole 878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0" name="TextovéPole 878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1" name="TextovéPole 879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2" name="TextovéPole 879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3" name="TextovéPole 879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4" name="TextovéPole 879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5" name="TextovéPole 879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796" name="TextovéPole 8795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797" name="TextovéPole 879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798" name="TextovéPole 879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799" name="TextovéPole 879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0" name="TextovéPole 879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1" name="TextovéPole 880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2" name="TextovéPole 880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3" name="TextovéPole 880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4" name="TextovéPole 880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5" name="TextovéPole 880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6" name="TextovéPole 880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7" name="TextovéPole 880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8" name="TextovéPole 880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09" name="TextovéPole 880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0" name="TextovéPole 880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1" name="TextovéPole 881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2" name="TextovéPole 881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3" name="TextovéPole 881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4" name="TextovéPole 881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5" name="TextovéPole 881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6" name="TextovéPole 881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7" name="TextovéPole 881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8" name="TextovéPole 881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19" name="TextovéPole 881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0" name="TextovéPole 881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1" name="TextovéPole 882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2" name="TextovéPole 882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3" name="TextovéPole 882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4" name="TextovéPole 882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5" name="TextovéPole 882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6" name="TextovéPole 882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7" name="TextovéPole 882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8" name="TextovéPole 882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29" name="TextovéPole 882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0" name="TextovéPole 882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1" name="TextovéPole 883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2" name="TextovéPole 883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3" name="TextovéPole 883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4" name="TextovéPole 883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5" name="TextovéPole 883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6" name="TextovéPole 883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7" name="TextovéPole 883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8" name="TextovéPole 883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39" name="TextovéPole 883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0" name="TextovéPole 883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1" name="TextovéPole 884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2" name="TextovéPole 884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3" name="TextovéPole 884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4" name="TextovéPole 884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5" name="TextovéPole 884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6" name="TextovéPole 884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7" name="TextovéPole 884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8" name="TextovéPole 884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49" name="TextovéPole 884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0" name="TextovéPole 884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1" name="TextovéPole 885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2" name="TextovéPole 885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3" name="TextovéPole 885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4" name="TextovéPole 885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5" name="TextovéPole 885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6" name="TextovéPole 885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7" name="TextovéPole 885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8" name="TextovéPole 885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59" name="TextovéPole 885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0" name="TextovéPole 885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1" name="TextovéPole 886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2" name="TextovéPole 886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3" name="TextovéPole 886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4" name="TextovéPole 886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5" name="TextovéPole 886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6" name="TextovéPole 886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7" name="TextovéPole 886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8" name="TextovéPole 886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69" name="TextovéPole 886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0" name="TextovéPole 886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1" name="TextovéPole 887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2" name="TextovéPole 887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3" name="TextovéPole 887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4" name="TextovéPole 887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5" name="TextovéPole 887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6" name="TextovéPole 887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7" name="TextovéPole 887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8" name="TextovéPole 887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79" name="TextovéPole 887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0" name="TextovéPole 887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1" name="TextovéPole 888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2" name="TextovéPole 888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3" name="TextovéPole 888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4" name="TextovéPole 888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5" name="TextovéPole 888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6" name="TextovéPole 888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7" name="TextovéPole 888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8" name="TextovéPole 888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89" name="TextovéPole 888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0" name="TextovéPole 888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1" name="TextovéPole 889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2" name="TextovéPole 889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3" name="TextovéPole 889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4" name="TextovéPole 889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5" name="TextovéPole 889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6" name="TextovéPole 889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897" name="TextovéPole 889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8898" name="TextovéPole 8897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8899" name="TextovéPole 8898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0" name="TextovéPole 889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1" name="TextovéPole 890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2" name="TextovéPole 890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3" name="TextovéPole 890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4" name="TextovéPole 890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5" name="TextovéPole 890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8906" name="TextovéPole 890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07" name="TextovéPole 890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08" name="TextovéPole 890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09" name="TextovéPole 890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0" name="TextovéPole 890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1" name="TextovéPole 891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2" name="TextovéPole 891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3" name="TextovéPole 8912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4" name="TextovéPole 8913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15" name="TextovéPole 891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16" name="TextovéPole 8915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7" name="TextovéPole 891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18" name="TextovéPole 891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19" name="TextovéPole 8918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20" name="TextovéPole 8919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21" name="TextovéPole 892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22" name="TextovéPole 892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23" name="TextovéPole 8922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24" name="TextovéPole 8923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25" name="TextovéPole 892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8926" name="TextovéPole 8925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27" name="TextovéPole 892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28" name="TextovéPole 892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29" name="TextovéPole 892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30" name="TextovéPole 892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31" name="TextovéPole 893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32" name="TextovéPole 893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33" name="TextovéPole 8932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8934" name="TextovéPole 8933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35" name="TextovéPole 8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36" name="TextovéPole 8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37" name="TextovéPole 8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38" name="TextovéPole 8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39" name="TextovéPole 8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40" name="TextovéPole 8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41" name="TextovéPole 8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42" name="TextovéPole 8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43" name="TextovéPole 8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44" name="TextovéPole 8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45" name="TextovéPole 8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46" name="TextovéPole 8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47" name="TextovéPole 8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48" name="TextovéPole 8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49" name="TextovéPole 8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950" name="TextovéPole 8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951" name="TextovéPole 8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952" name="TextovéPole 8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953" name="TextovéPole 8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954" name="TextovéPole 8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8955" name="TextovéPole 8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956" name="TextovéPole 8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957" name="TextovéPole 8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958" name="TextovéPole 8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959" name="TextovéPole 8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960" name="TextovéPole 8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37</xdr:row>
      <xdr:rowOff>0</xdr:rowOff>
    </xdr:from>
    <xdr:ext cx="184731" cy="264560"/>
    <xdr:sp macro="" textlink="">
      <xdr:nvSpPr>
        <xdr:cNvPr id="8961" name="TextovéPole 8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2" name="TextovéPole 8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3" name="TextovéPole 8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4" name="TextovéPole 8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5" name="TextovéPole 8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6" name="TextovéPole 8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7" name="TextovéPole 8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8" name="TextovéPole 8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69" name="TextovéPole 8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70" name="TextovéPole 8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71" name="TextovéPole 8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72" name="TextovéPole 8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38</xdr:row>
      <xdr:rowOff>0</xdr:rowOff>
    </xdr:from>
    <xdr:ext cx="184731" cy="264560"/>
    <xdr:sp macro="" textlink="">
      <xdr:nvSpPr>
        <xdr:cNvPr id="8973" name="TextovéPole 8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974" name="TextovéPole 8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975" name="TextovéPole 8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976" name="TextovéPole 8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977" name="TextovéPole 8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978" name="TextovéPole 8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39</xdr:row>
      <xdr:rowOff>0</xdr:rowOff>
    </xdr:from>
    <xdr:ext cx="184731" cy="264560"/>
    <xdr:sp macro="" textlink="">
      <xdr:nvSpPr>
        <xdr:cNvPr id="8979" name="TextovéPole 8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980" name="TextovéPole 8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981" name="TextovéPole 8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982" name="TextovéPole 8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983" name="TextovéPole 8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984" name="TextovéPole 8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40</xdr:row>
      <xdr:rowOff>0</xdr:rowOff>
    </xdr:from>
    <xdr:ext cx="184731" cy="264560"/>
    <xdr:sp macro="" textlink="">
      <xdr:nvSpPr>
        <xdr:cNvPr id="8985" name="TextovéPole 8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86" name="TextovéPole 8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87" name="TextovéPole 8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88" name="TextovéPole 8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89" name="TextovéPole 8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90" name="TextovéPole 8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91" name="TextovéPole 8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92" name="TextovéPole 8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93" name="TextovéPole 8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94" name="TextovéPole 8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95" name="TextovéPole 8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96" name="TextovéPole 8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8997" name="TextovéPole 8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8998" name="TextovéPole 8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8999" name="TextovéPole 8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000" name="TextovéPole 8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001" name="TextovéPole 9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002" name="TextovéPole 9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003" name="TextovéPole 9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004" name="TextovéPole 9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005" name="TextovéPole 9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006" name="TextovéPole 9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007" name="TextovéPole 9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008" name="TextovéPole 9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009" name="TextovéPole 9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10" name="TextovéPole 9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11" name="TextovéPole 9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12" name="TextovéPole 9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13" name="TextovéPole 9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14" name="TextovéPole 9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15" name="TextovéPole 9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16" name="TextovéPole 9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17" name="TextovéPole 9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18" name="TextovéPole 9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19" name="TextovéPole 9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20" name="TextovéPole 9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21" name="TextovéPole 9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22" name="TextovéPole 9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23" name="TextovéPole 9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24" name="TextovéPole 9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25" name="TextovéPole 9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26" name="TextovéPole 9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27" name="TextovéPole 9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28" name="TextovéPole 9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29" name="TextovéPole 9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30" name="TextovéPole 9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31" name="TextovéPole 9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32" name="TextovéPole 9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33" name="TextovéPole 9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034" name="TextovéPole 9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035" name="TextovéPole 9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036" name="TextovéPole 9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037" name="TextovéPole 9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038" name="TextovéPole 9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039" name="TextovéPole 9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40" name="TextovéPole 9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41" name="TextovéPole 9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42" name="TextovéPole 9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43" name="TextovéPole 9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44" name="TextovéPole 9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045" name="TextovéPole 9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46" name="TextovéPole 9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47" name="TextovéPole 9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48" name="TextovéPole 9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49" name="TextovéPole 9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0" name="TextovéPole 9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1" name="TextovéPole 9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2" name="TextovéPole 9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3" name="TextovéPole 9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4" name="TextovéPole 9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5" name="TextovéPole 9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6" name="TextovéPole 9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7" name="TextovéPole 9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8" name="TextovéPole 9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59" name="TextovéPole 9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60" name="TextovéPole 9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61" name="TextovéPole 9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62" name="TextovéPole 9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63" name="TextovéPole 9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64" name="TextovéPole 9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65" name="TextovéPole 9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66" name="TextovéPole 9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67" name="TextovéPole 9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68" name="TextovéPole 9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69" name="TextovéPole 9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70" name="TextovéPole 9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71" name="TextovéPole 9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72" name="TextovéPole 9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73" name="TextovéPole 9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74" name="TextovéPole 9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75" name="TextovéPole 9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76" name="TextovéPole 9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77" name="TextovéPole 9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78" name="TextovéPole 9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79" name="TextovéPole 9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80" name="TextovéPole 9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081" name="TextovéPole 9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2" name="TextovéPole 9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3" name="TextovéPole 9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4" name="TextovéPole 9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5" name="TextovéPole 9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6" name="TextovéPole 9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7" name="TextovéPole 9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8" name="TextovéPole 9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89" name="TextovéPole 9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0" name="TextovéPole 9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1" name="TextovéPole 9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2" name="TextovéPole 9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3" name="TextovéPole 9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4" name="TextovéPole 9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5" name="TextovéPole 9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6" name="TextovéPole 9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7" name="TextovéPole 9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8" name="TextovéPole 9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099" name="TextovéPole 9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0" name="TextovéPole 9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1" name="TextovéPole 9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2" name="TextovéPole 9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3" name="TextovéPole 9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4" name="TextovéPole 9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5" name="TextovéPole 9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6" name="TextovéPole 9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7" name="TextovéPole 9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8" name="TextovéPole 9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09" name="TextovéPole 9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10" name="TextovéPole 9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11" name="TextovéPole 9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12" name="TextovéPole 9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13" name="TextovéPole 9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14" name="TextovéPole 9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15" name="TextovéPole 9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16" name="TextovéPole 9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17" name="TextovéPole 9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18" name="TextovéPole 9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19" name="TextovéPole 9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0" name="TextovéPole 9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1" name="TextovéPole 9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2" name="TextovéPole 9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3" name="TextovéPole 9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4" name="TextovéPole 9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5" name="TextovéPole 9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6" name="TextovéPole 9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7" name="TextovéPole 9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8" name="TextovéPole 9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29" name="TextovéPole 9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0" name="TextovéPole 9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1" name="TextovéPole 9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2" name="TextovéPole 9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3" name="TextovéPole 9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4" name="TextovéPole 9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5" name="TextovéPole 9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6" name="TextovéPole 9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7" name="TextovéPole 9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8" name="TextovéPole 9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39" name="TextovéPole 9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0" name="TextovéPole 9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1" name="TextovéPole 9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2" name="TextovéPole 9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3" name="TextovéPole 9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4" name="TextovéPole 9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5" name="TextovéPole 9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6" name="TextovéPole 9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7" name="TextovéPole 9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8" name="TextovéPole 9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49" name="TextovéPole 9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50" name="TextovéPole 9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51" name="TextovéPole 9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52" name="TextovéPole 9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53" name="TextovéPole 9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154" name="TextovéPole 9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155" name="TextovéPole 9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156" name="TextovéPole 9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157" name="TextovéPole 9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158" name="TextovéPole 9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159" name="TextovéPole 9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160" name="TextovéPole 9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161" name="TextovéPole 9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162" name="TextovéPole 9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163" name="TextovéPole 91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164" name="TextovéPole 91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165" name="TextovéPole 91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166" name="TextovéPole 91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167" name="TextovéPole 91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168" name="TextovéPole 91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169" name="TextovéPole 91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170" name="TextovéPole 91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9171" name="TextovéPole 9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172" name="TextovéPole 9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173" name="TextovéPole 9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174" name="TextovéPole 9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175" name="TextovéPole 9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176" name="TextovéPole 9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177" name="TextovéPole 9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78" name="TextovéPole 9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79" name="TextovéPole 91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80" name="TextovéPole 91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81" name="TextovéPole 91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82" name="TextovéPole 9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83" name="TextovéPole 9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84" name="TextovéPole 9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85" name="TextovéPole 9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86" name="TextovéPole 9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87" name="TextovéPole 9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88" name="TextovéPole 9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189" name="TextovéPole 9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90" name="TextovéPole 9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91" name="TextovéPole 9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92" name="TextovéPole 9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93" name="TextovéPole 9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94" name="TextovéPole 9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195" name="TextovéPole 9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96" name="TextovéPole 9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97" name="TextovéPole 9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98" name="TextovéPole 9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199" name="TextovéPole 9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00" name="TextovéPole 9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01" name="TextovéPole 9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202" name="TextovéPole 9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203" name="TextovéPole 9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204" name="TextovéPole 9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205" name="TextovéPole 9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206" name="TextovéPole 9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9207" name="TextovéPole 9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08" name="TextovéPole 9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09" name="TextovéPole 9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0" name="TextovéPole 9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1" name="TextovéPole 9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2" name="TextovéPole 9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3" name="TextovéPole 9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4" name="TextovéPole 9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5" name="TextovéPole 9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6" name="TextovéPole 9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7" name="TextovéPole 9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8" name="TextovéPole 9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19" name="TextovéPole 9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20" name="TextovéPole 9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21" name="TextovéPole 9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22" name="TextovéPole 9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23" name="TextovéPole 9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24" name="TextovéPole 9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25" name="TextovéPole 9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26" name="TextovéPole 9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27" name="TextovéPole 9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28" name="TextovéPole 9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29" name="TextovéPole 9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0" name="TextovéPole 9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1" name="TextovéPole 9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2" name="TextovéPole 92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3" name="TextovéPole 92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4" name="TextovéPole 92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5" name="TextovéPole 92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6" name="TextovéPole 92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37" name="TextovéPole 92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38" name="TextovéPole 9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39" name="TextovéPole 9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40" name="TextovéPole 9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41" name="TextovéPole 9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42" name="TextovéPole 9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9243" name="TextovéPole 9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44" name="TextovéPole 9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45" name="TextovéPole 9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46" name="TextovéPole 9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47" name="TextovéPole 9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48" name="TextovéPole 9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49" name="TextovéPole 9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0" name="TextovéPole 9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1" name="TextovéPole 9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2" name="TextovéPole 9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3" name="TextovéPole 9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4" name="TextovéPole 9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5" name="TextovéPole 9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6" name="TextovéPole 9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7" name="TextovéPole 9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8" name="TextovéPole 9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59" name="TextovéPole 9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60" name="TextovéPole 9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61" name="TextovéPole 9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2" name="TextovéPole 9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3" name="TextovéPole 9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4" name="TextovéPole 9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5" name="TextovéPole 9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6" name="TextovéPole 9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7" name="TextovéPole 9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8" name="TextovéPole 9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69" name="TextovéPole 9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70" name="TextovéPole 9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71" name="TextovéPole 9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72" name="TextovéPole 9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73" name="TextovéPole 9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74" name="TextovéPole 9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75" name="TextovéPole 9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76" name="TextovéPole 9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77" name="TextovéPole 9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78" name="TextovéPole 9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9279" name="TextovéPole 9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0" name="TextovéPole 9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1" name="TextovéPole 9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2" name="TextovéPole 9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3" name="TextovéPole 9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4" name="TextovéPole 9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5" name="TextovéPole 92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6" name="TextovéPole 92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7" name="TextovéPole 92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8" name="TextovéPole 92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89" name="TextovéPole 92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0" name="TextovéPole 92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1" name="TextovéPole 92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2" name="TextovéPole 92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3" name="TextovéPole 92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4" name="TextovéPole 92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5" name="TextovéPole 92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6" name="TextovéPole 92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7" name="TextovéPole 9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8" name="TextovéPole 9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299" name="TextovéPole 9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0" name="TextovéPole 9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1" name="TextovéPole 9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2" name="TextovéPole 9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3" name="TextovéPole 9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4" name="TextovéPole 9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5" name="TextovéPole 9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6" name="TextovéPole 9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7" name="TextovéPole 9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8" name="TextovéPole 9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09" name="TextovéPole 9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10" name="TextovéPole 9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11" name="TextovéPole 9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12" name="TextovéPole 9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13" name="TextovéPole 9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14" name="TextovéPole 9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9315" name="TextovéPole 9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316" name="TextovéPole 9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317" name="TextovéPole 9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9318" name="TextovéPole 9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319" name="TextovéPole 9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320" name="TextovéPole 9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321" name="TextovéPole 9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322" name="TextovéPole 9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323" name="TextovéPole 9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9324" name="TextovéPole 9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325" name="TextovéPole 9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326" name="TextovéPole 9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327" name="TextovéPole 9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328" name="TextovéPole 9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329" name="TextovéPole 9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414" name="TextovéPole 9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9415" name="TextovéPole 9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9416" name="TextovéPole 9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9417" name="TextovéPole 9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418" name="TextovéPole 9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419" name="TextovéPole 9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420" name="TextovéPole 9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1" name="TextovéPole 9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2" name="TextovéPole 9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3" name="TextovéPole 9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4" name="TextovéPole 9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5" name="TextovéPole 9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6" name="TextovéPole 9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7" name="TextovéPole 9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8" name="TextovéPole 9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429" name="TextovéPole 9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430" name="TextovéPole 9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431" name="TextovéPole 9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9432" name="TextovéPole 9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433" name="TextovéPole 9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434" name="TextovéPole 9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435" name="TextovéPole 9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9436" name="TextovéPole 9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9437" name="TextovéPole 9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9438" name="TextovéPole 9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39" name="TextovéPole 943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40" name="TextovéPole 943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41" name="TextovéPole 944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42" name="TextovéPole 9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43" name="TextovéPole 9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44" name="TextovéPole 9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9445" name="TextovéPole 9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9446" name="TextovéPole 9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9447" name="TextovéPole 9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9448" name="TextovéPole 9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9449" name="TextovéPole 9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9450" name="TextovéPole 9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9451" name="TextovéPole 9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9452" name="TextovéPole 9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9453" name="TextovéPole 9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9454" name="TextovéPole 9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9455" name="TextovéPole 9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9456" name="TextovéPole 9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457" name="TextovéPole 9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458" name="TextovéPole 9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459" name="TextovéPole 9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460" name="TextovéPole 9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461" name="TextovéPole 9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462" name="TextovéPole 9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9463" name="TextovéPole 9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9464" name="TextovéPole 9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9465" name="TextovéPole 9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66" name="TextovéPole 946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67" name="TextovéPole 946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68" name="TextovéPole 946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69" name="TextovéPole 9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70" name="TextovéPole 9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71" name="TextovéPole 9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9472" name="TextovéPole 9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9473" name="TextovéPole 9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9474" name="TextovéPole 9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9475" name="TextovéPole 9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9476" name="TextovéPole 9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9477" name="TextovéPole 9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9478" name="TextovéPole 9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9479" name="TextovéPole 9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9480" name="TextovéPole 9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9481" name="TextovéPole 9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9482" name="TextovéPole 9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9483" name="TextovéPole 9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484" name="TextovéPole 9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485" name="TextovéPole 9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486" name="TextovéPole 9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87" name="TextovéPole 9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88" name="TextovéPole 9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89" name="TextovéPole 9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90" name="TextovéPole 9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91" name="TextovéPole 9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492" name="TextovéPole 9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93" name="TextovéPole 949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94" name="TextovéPole 949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95" name="TextovéPole 949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96" name="TextovéPole 949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97" name="TextovéPole 949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98" name="TextovéPole 949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99" name="TextovéPole 949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00" name="TextovéPole 949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01" name="TextovéPole 950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02" name="TextovéPole 950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03" name="TextovéPole 950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04" name="TextovéPole 950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05" name="TextovéPole 950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06" name="TextovéPole 950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07" name="TextovéPole 950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08" name="TextovéPole 950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09" name="TextovéPole 950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0" name="TextovéPole 950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1" name="TextovéPole 951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2" name="TextovéPole 951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3" name="TextovéPole 951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4" name="TextovéPole 951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5" name="TextovéPole 951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6" name="TextovéPole 951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517" name="TextovéPole 951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518" name="TextovéPole 951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519" name="TextovéPole 951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520" name="TextovéPole 951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521" name="TextovéPole 952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522" name="TextovéPole 952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3" name="TextovéPole 9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4" name="TextovéPole 9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5" name="TextovéPole 9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6" name="TextovéPole 9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7" name="TextovéPole 9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8" name="TextovéPole 9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29" name="TextovéPole 9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30" name="TextovéPole 9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31" name="TextovéPole 9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32" name="TextovéPole 9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33" name="TextovéPole 9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34" name="TextovéPole 9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35" name="TextovéPole 9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36" name="TextovéPole 9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37" name="TextovéPole 9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38" name="TextovéPole 9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39" name="TextovéPole 9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0" name="TextovéPole 9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1" name="TextovéPole 9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2" name="TextovéPole 9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3" name="TextovéPole 9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4" name="TextovéPole 9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5" name="TextovéPole 9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46" name="TextovéPole 9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9547" name="TextovéPole 954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9548" name="TextovéPole 9547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9549" name="TextovéPole 9548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9550" name="TextovéPole 9549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9551" name="TextovéPole 9550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9552" name="TextovéPole 9551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553" name="TextovéPole 9552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554" name="TextovéPole 9553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555" name="TextovéPole 9554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556" name="TextovéPole 955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557" name="TextovéPole 955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558" name="TextovéPole 9557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59" name="TextovéPole 9558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0" name="TextovéPole 9559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1" name="TextovéPole 9560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2" name="TextovéPole 9561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3" name="TextovéPole 9562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4" name="TextovéPole 9563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5" name="TextovéPole 9564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6" name="TextovéPole 956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7" name="TextovéPole 956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8" name="TextovéPole 9567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69" name="TextovéPole 9568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70" name="TextovéPole 9569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571" name="TextovéPole 9570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572" name="TextovéPole 9571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573" name="TextovéPole 9572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574" name="TextovéPole 9573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575" name="TextovéPole 9574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576" name="TextovéPole 957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77" name="TextovéPole 9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78" name="TextovéPole 9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79" name="TextovéPole 9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80" name="TextovéPole 9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81" name="TextovéPole 9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9582" name="TextovéPole 9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83" name="TextovéPole 9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84" name="TextovéPole 9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85" name="TextovéPole 9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86" name="TextovéPole 9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87" name="TextovéPole 9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88" name="TextovéPole 9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89" name="TextovéPole 958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90" name="TextovéPole 958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91" name="TextovéPole 959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92" name="TextovéPole 9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93" name="TextovéPole 9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9594" name="TextovéPole 9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95" name="TextovéPole 959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96" name="TextovéPole 959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97" name="TextovéPole 959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98" name="TextovéPole 959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99" name="TextovéPole 959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00" name="TextovéPole 959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1" name="TextovéPole 960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2" name="TextovéPole 960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3" name="TextovéPole 960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04" name="TextovéPole 960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05" name="TextovéPole 960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06" name="TextovéPole 960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7" name="TextovéPole 960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8" name="TextovéPole 960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9" name="TextovéPole 960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0" name="TextovéPole 960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1" name="TextovéPole 961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2" name="TextovéPole 961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13" name="TextovéPole 961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14" name="TextovéPole 961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15" name="TextovéPole 961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6" name="TextovéPole 961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7" name="TextovéPole 961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8" name="TextovéPole 961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9" name="TextovéPole 961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20" name="TextovéPole 961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21" name="TextovéPole 962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2" name="TextovéPole 962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3" name="TextovéPole 962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4" name="TextovéPole 962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5" name="TextovéPole 962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6" name="TextovéPole 962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7" name="TextovéPole 962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28" name="TextovéPole 962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29" name="TextovéPole 962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0" name="TextovéPole 962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1" name="TextovéPole 963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2" name="TextovéPole 963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3" name="TextovéPole 963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4" name="TextovéPole 963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5" name="TextovéPole 963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6" name="TextovéPole 963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7" name="TextovéPole 963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8" name="TextovéPole 963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9" name="TextovéPole 963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0" name="TextovéPole 963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1" name="TextovéPole 964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2" name="TextovéPole 964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3" name="TextovéPole 964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4" name="TextovéPole 964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5" name="TextovéPole 964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646" name="TextovéPole 964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647" name="TextovéPole 964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648" name="TextovéPole 9647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649" name="TextovéPole 9648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650" name="TextovéPole 9649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9651" name="TextovéPole 9650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52" name="TextovéPole 9651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53" name="TextovéPole 9652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54" name="TextovéPole 9653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55" name="TextovéPole 9654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56" name="TextovéPole 965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57" name="TextovéPole 965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58" name="TextovéPole 965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59" name="TextovéPole 965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60" name="TextovéPole 965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1" name="TextovéPole 966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2" name="TextovéPole 966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3" name="TextovéPole 966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64" name="TextovéPole 966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65" name="TextovéPole 966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66" name="TextovéPole 966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7" name="TextovéPole 966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8" name="TextovéPole 966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9" name="TextovéPole 966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70" name="TextovéPole 966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71" name="TextovéPole 967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72" name="TextovéPole 967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3" name="TextovéPole 967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4" name="TextovéPole 967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5" name="TextovéPole 967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6" name="TextovéPole 967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7" name="TextovéPole 967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8" name="TextovéPole 967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79" name="TextovéPole 967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80" name="TextovéPole 967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81" name="TextovéPole 968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2" name="TextovéPole 968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3" name="TextovéPole 968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4" name="TextovéPole 968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5" name="TextovéPole 968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6" name="TextovéPole 968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7" name="TextovéPole 968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88" name="TextovéPole 968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89" name="TextovéPole 968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90" name="TextovéPole 968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91" name="TextovéPole 969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92" name="TextovéPole 969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693" name="TextovéPole 969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4" name="TextovéPole 969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5" name="TextovéPole 969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6" name="TextovéPole 969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7" name="TextovéPole 969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8" name="TextovéPole 969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9" name="TextovéPole 969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0" name="TextovéPole 969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1" name="TextovéPole 970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2" name="TextovéPole 970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3" name="TextovéPole 970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4" name="TextovéPole 970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5" name="TextovéPole 970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06" name="TextovéPole 970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07" name="TextovéPole 970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08" name="TextovéPole 970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09" name="TextovéPole 970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10" name="TextovéPole 970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11" name="TextovéPole 971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12" name="TextovéPole 9711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13" name="TextovéPole 9712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14" name="TextovéPole 9713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15" name="TextovéPole 9714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16" name="TextovéPole 971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17" name="TextovéPole 971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18" name="TextovéPole 9717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19" name="TextovéPole 9718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20" name="TextovéPole 9719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21" name="TextovéPole 9720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22" name="TextovéPole 9721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23" name="TextovéPole 972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24" name="TextovéPole 972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25" name="TextovéPole 972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26" name="TextovéPole 972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27" name="TextovéPole 972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28" name="TextovéPole 972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29" name="TextovéPole 972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0" name="TextovéPole 972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1" name="TextovéPole 973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2" name="TextovéPole 973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3" name="TextovéPole 973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4" name="TextovéPole 973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5" name="TextovéPole 973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6" name="TextovéPole 973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7" name="TextovéPole 973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8" name="TextovéPole 973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39" name="TextovéPole 973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0" name="TextovéPole 973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1" name="TextovéPole 974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2" name="TextovéPole 974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3" name="TextovéPole 974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4" name="TextovéPole 974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5" name="TextovéPole 974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6" name="TextovéPole 9745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7" name="TextovéPole 9746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8" name="TextovéPole 9747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49" name="TextovéPole 974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0" name="TextovéPole 9749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1" name="TextovéPole 9750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2" name="TextovéPole 9751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3" name="TextovéPole 9752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4" name="TextovéPole 9753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5" name="TextovéPole 9754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56" name="TextovéPole 9755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57" name="TextovéPole 9756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9758" name="TextovéPole 9757"/>
        <xdr:cNvSpPr txBox="1"/>
      </xdr:nvSpPr>
      <xdr:spPr>
        <a:xfrm>
          <a:off x="5468752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59" name="TextovéPole 9758"/>
        <xdr:cNvSpPr txBox="1"/>
      </xdr:nvSpPr>
      <xdr:spPr>
        <a:xfrm>
          <a:off x="577520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60" name="TextovéPole 9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61" name="TextovéPole 9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62" name="TextovéPole 9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63" name="TextovéPole 9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64" name="TextovéPole 9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65" name="TextovéPole 9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66" name="TextovéPole 9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67" name="TextovéPole 9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68" name="TextovéPole 9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69" name="TextovéPole 9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70" name="TextovéPole 9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71" name="TextovéPole 9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72" name="TextovéPole 9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73" name="TextovéPole 9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74" name="TextovéPole 9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75" name="TextovéPole 9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76" name="TextovéPole 9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77" name="TextovéPole 9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78" name="TextovéPole 9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79" name="TextovéPole 9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780" name="TextovéPole 9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781" name="TextovéPole 9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782" name="TextovéPole 9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783" name="TextovéPole 9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84" name="TextovéPole 9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85" name="TextovéPole 9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86" name="TextovéPole 9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87" name="TextovéPole 9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88" name="TextovéPole 9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89" name="TextovéPole 9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90" name="TextovéPole 9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91" name="TextovéPole 9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92" name="TextovéPole 9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793" name="TextovéPole 9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794" name="TextovéPole 9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795" name="TextovéPole 9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96" name="TextovéPole 9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97" name="TextovéPole 9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798" name="TextovéPole 9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799" name="TextovéPole 9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00" name="TextovéPole 9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01" name="TextovéPole 9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02" name="TextovéPole 9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03" name="TextovéPole 9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04" name="TextovéPole 9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05" name="TextovéPole 9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06" name="TextovéPole 9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07" name="TextovéPole 9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08" name="TextovéPole 9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09" name="TextovéPole 9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10" name="TextovéPole 9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11" name="TextovéPole 9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12" name="TextovéPole 9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13" name="TextovéPole 9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14" name="TextovéPole 9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15" name="TextovéPole 9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16" name="TextovéPole 9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17" name="TextovéPole 9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18" name="TextovéPole 9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19" name="TextovéPole 9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20" name="TextovéPole 9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21" name="TextovéPole 9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22" name="TextovéPole 9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23" name="TextovéPole 9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24" name="TextovéPole 9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25" name="TextovéPole 9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26" name="TextovéPole 9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27" name="TextovéPole 9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28" name="TextovéPole 9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29" name="TextovéPole 9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30" name="TextovéPole 9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31" name="TextovéPole 9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32" name="TextovéPole 9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33" name="TextovéPole 9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34" name="TextovéPole 9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35" name="TextovéPole 9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36" name="TextovéPole 9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37" name="TextovéPole 9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38" name="TextovéPole 9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39" name="TextovéPole 9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40" name="TextovéPole 9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41" name="TextovéPole 9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42" name="TextovéPole 9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43" name="TextovéPole 9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44" name="TextovéPole 9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45" name="TextovéPole 9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46" name="TextovéPole 9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47" name="TextovéPole 9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48" name="TextovéPole 9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49" name="TextovéPole 9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0" name="TextovéPole 9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1" name="TextovéPole 98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2" name="TextovéPole 98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3" name="TextovéPole 98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4" name="TextovéPole 98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5" name="TextovéPole 98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6" name="TextovéPole 98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7" name="TextovéPole 98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858" name="TextovéPole 98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59" name="TextovéPole 98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60" name="TextovéPole 98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61" name="TextovéPole 98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62" name="TextovéPole 98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63" name="TextovéPole 98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864" name="TextovéPole 98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65" name="TextovéPole 98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66" name="TextovéPole 98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67" name="TextovéPole 98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68" name="TextovéPole 98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69" name="TextovéPole 98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870" name="TextovéPole 98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1" name="TextovéPole 98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2" name="TextovéPole 98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3" name="TextovéPole 98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4" name="TextovéPole 98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5" name="TextovéPole 98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6" name="TextovéPole 98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7" name="TextovéPole 98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8" name="TextovéPole 98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79" name="TextovéPole 98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80" name="TextovéPole 98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81" name="TextovéPole 98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882" name="TextovéPole 98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83" name="TextovéPole 98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84" name="TextovéPole 98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85" name="TextovéPole 98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86" name="TextovéPole 98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87" name="TextovéPole 98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888" name="TextovéPole 98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89" name="TextovéPole 98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0" name="TextovéPole 98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1" name="TextovéPole 98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2" name="TextovéPole 98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3" name="TextovéPole 98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4" name="TextovéPole 98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5" name="TextovéPole 98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6" name="TextovéPole 98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7" name="TextovéPole 98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8" name="TextovéPole 98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899" name="TextovéPole 98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00" name="TextovéPole 98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1" name="TextovéPole 99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2" name="TextovéPole 99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3" name="TextovéPole 99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4" name="TextovéPole 99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5" name="TextovéPole 99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6" name="TextovéPole 99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7" name="TextovéPole 99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8" name="TextovéPole 99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09" name="TextovéPole 99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10" name="TextovéPole 99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11" name="TextovéPole 99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12" name="TextovéPole 99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13" name="TextovéPole 99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14" name="TextovéPole 99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15" name="TextovéPole 99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16" name="TextovéPole 99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17" name="TextovéPole 99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18" name="TextovéPole 99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19" name="TextovéPole 99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20" name="TextovéPole 99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21" name="TextovéPole 99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22" name="TextovéPole 99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23" name="TextovéPole 99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24" name="TextovéPole 99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25" name="TextovéPole 99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26" name="TextovéPole 99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27" name="TextovéPole 99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28" name="TextovéPole 99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29" name="TextovéPole 99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0" name="TextovéPole 99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1" name="TextovéPole 99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2" name="TextovéPole 99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3" name="TextovéPole 99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4" name="TextovéPole 99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5" name="TextovéPole 9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36" name="TextovéPole 9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937" name="TextovéPole 9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938" name="TextovéPole 9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939" name="TextovéPole 9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940" name="TextovéPole 9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941" name="TextovéPole 9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9942" name="TextovéPole 9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43" name="TextovéPole 9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44" name="TextovéPole 9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45" name="TextovéPole 9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46" name="TextovéPole 9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47" name="TextovéPole 9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9948" name="TextovéPole 9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49" name="TextovéPole 9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0" name="TextovéPole 9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1" name="TextovéPole 9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2" name="TextovéPole 9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3" name="TextovéPole 9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4" name="TextovéPole 9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55" name="TextovéPole 9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56" name="TextovéPole 9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9957" name="TextovéPole 9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8" name="TextovéPole 9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59" name="TextovéPole 9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9960" name="TextovéPole 9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61" name="TextovéPole 9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62" name="TextovéPole 9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63" name="TextovéPole 9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64" name="TextovéPole 9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65" name="TextovéPole 9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66" name="TextovéPole 9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67" name="TextovéPole 9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68" name="TextovéPole 9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69" name="TextovéPole 9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70" name="TextovéPole 9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71" name="TextovéPole 9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72" name="TextovéPole 9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73" name="TextovéPole 9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74" name="TextovéPole 9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75" name="TextovéPole 9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76" name="TextovéPole 9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77" name="TextovéPole 9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78" name="TextovéPole 9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79" name="TextovéPole 9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80" name="TextovéPole 9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81" name="TextovéPole 9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82" name="TextovéPole 9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83" name="TextovéPole 9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84" name="TextovéPole 9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85" name="TextovéPole 9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86" name="TextovéPole 9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87" name="TextovéPole 9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88" name="TextovéPole 9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89" name="TextovéPole 9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90" name="TextovéPole 9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91" name="TextovéPole 9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92" name="TextovéPole 9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9993" name="TextovéPole 9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94" name="TextovéPole 9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95" name="TextovéPole 9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96" name="TextovéPole 9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97" name="TextovéPole 9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98" name="TextovéPole 9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9999" name="TextovéPole 9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00" name="TextovéPole 9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01" name="TextovéPole 10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02" name="TextovéPole 10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03" name="TextovéPole 10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04" name="TextovéPole 10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05" name="TextovéPole 10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06" name="TextovéPole 10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07" name="TextovéPole 10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08" name="TextovéPole 10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09" name="TextovéPole 10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10" name="TextovéPole 10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11" name="TextovéPole 10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12" name="TextovéPole 10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13" name="TextovéPole 10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14" name="TextovéPole 10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15" name="TextovéPole 10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16" name="TextovéPole 10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17" name="TextovéPole 10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18" name="TextovéPole 10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19" name="TextovéPole 10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0" name="TextovéPole 10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1" name="TextovéPole 10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2" name="TextovéPole 10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3" name="TextovéPole 10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24" name="TextovéPole 10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25" name="TextovéPole 10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026" name="TextovéPole 10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7" name="TextovéPole 10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8" name="TextovéPole 10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29" name="TextovéPole 10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30" name="TextovéPole 10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31" name="TextovéPole 10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32" name="TextovéPole 10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33" name="TextovéPole 10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34" name="TextovéPole 10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35" name="TextovéPole 10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36" name="TextovéPole 10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37" name="TextovéPole 10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38" name="TextovéPole 10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39" name="TextovéPole 10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0" name="TextovéPole 10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1" name="TextovéPole 10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2" name="TextovéPole 10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3" name="TextovéPole 10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4" name="TextovéPole 10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45" name="TextovéPole 10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46" name="TextovéPole 10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47" name="TextovéPole 10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8" name="TextovéPole 10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49" name="TextovéPole 10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50" name="TextovéPole 10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51" name="TextovéPole 10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52" name="TextovéPole 10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53" name="TextovéPole 10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54" name="TextovéPole 10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55" name="TextovéPole 10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56" name="TextovéPole 10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57" name="TextovéPole 10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58" name="TextovéPole 10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59" name="TextovéPole 10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0" name="TextovéPole 10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1" name="TextovéPole 10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2" name="TextovéPole 10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3" name="TextovéPole 10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4" name="TextovéPole 10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5" name="TextovéPole 10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6" name="TextovéPole 10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7" name="TextovéPole 10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8" name="TextovéPole 10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69" name="TextovéPole 10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70" name="TextovéPole 10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71" name="TextovéPole 10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72" name="TextovéPole 10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73" name="TextovéPole 10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74" name="TextovéPole 10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75" name="TextovéPole 10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76" name="TextovéPole 10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77" name="TextovéPole 10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78" name="TextovéPole 10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79" name="TextovéPole 10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80" name="TextovéPole 10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81" name="TextovéPole 10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82" name="TextovéPole 10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83" name="TextovéPole 10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84" name="TextovéPole 10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85" name="TextovéPole 10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86" name="TextovéPole 10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87" name="TextovéPole 10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88" name="TextovéPole 10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89" name="TextovéPole 10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90" name="TextovéPole 10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91" name="TextovéPole 10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0092" name="TextovéPole 10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3" name="TextovéPole 10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4" name="TextovéPole 10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5" name="TextovéPole 10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6" name="TextovéPole 10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7" name="TextovéPole 10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8" name="TextovéPole 10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099" name="TextovéPole 10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0" name="TextovéPole 10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1" name="TextovéPole 10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2" name="TextovéPole 10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3" name="TextovéPole 10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4" name="TextovéPole 10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5" name="TextovéPole 10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6" name="TextovéPole 10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7" name="TextovéPole 10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8" name="TextovéPole 10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09" name="TextovéPole 10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0" name="TextovéPole 10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1" name="TextovéPole 10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2" name="TextovéPole 10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3" name="TextovéPole 10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4" name="TextovéPole 10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5" name="TextovéPole 10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6" name="TextovéPole 10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7" name="TextovéPole 10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8" name="TextovéPole 10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19" name="TextovéPole 10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0" name="TextovéPole 10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1" name="TextovéPole 10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2" name="TextovéPole 10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3" name="TextovéPole 10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4" name="TextovéPole 10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5" name="TextovéPole 10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6" name="TextovéPole 10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7" name="TextovéPole 10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8" name="TextovéPole 10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29" name="TextovéPole 10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30" name="TextovéPole 10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0131" name="TextovéPole 10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2" name="TextovéPole 10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3" name="TextovéPole 10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4" name="TextovéPole 10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5" name="TextovéPole 10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6" name="TextovéPole 10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7" name="TextovéPole 10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8" name="TextovéPole 10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39" name="TextovéPole 10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0" name="TextovéPole 10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1" name="TextovéPole 10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2" name="TextovéPole 10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3" name="TextovéPole 10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4" name="TextovéPole 10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5" name="TextovéPole 10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6" name="TextovéPole 10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7" name="TextovéPole 10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8" name="TextovéPole 10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49" name="TextovéPole 10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0" name="TextovéPole 10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1" name="TextovéPole 10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2" name="TextovéPole 10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3" name="TextovéPole 10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4" name="TextovéPole 10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5" name="TextovéPole 10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6" name="TextovéPole 10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7" name="TextovéPole 10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8" name="TextovéPole 10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59" name="TextovéPole 10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0" name="TextovéPole 10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1" name="TextovéPole 10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2" name="TextovéPole 10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3" name="TextovéPole 101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4" name="TextovéPole 101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5" name="TextovéPole 101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6" name="TextovéPole 101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7" name="TextovéPole 101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8" name="TextovéPole 101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69" name="TextovéPole 101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0" name="TextovéPole 101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1" name="TextovéPole 10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2" name="TextovéPole 10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173" name="TextovéPole 10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174" name="TextovéPole 10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175" name="TextovéPole 10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6" name="TextovéPole 10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7" name="TextovéPole 10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8" name="TextovéPole 10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79" name="TextovéPole 101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0" name="TextovéPole 101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1" name="TextovéPole 101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2" name="TextovéPole 10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3" name="TextovéPole 10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4" name="TextovéPole 10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5" name="TextovéPole 10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6" name="TextovéPole 10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7" name="TextovéPole 10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8" name="TextovéPole 10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89" name="TextovéPole 10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0" name="TextovéPole 10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1" name="TextovéPole 10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2" name="TextovéPole 10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3" name="TextovéPole 10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4" name="TextovéPole 10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5" name="TextovéPole 10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6" name="TextovéPole 10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7" name="TextovéPole 10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8" name="TextovéPole 10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199" name="TextovéPole 10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0" name="TextovéPole 10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1" name="TextovéPole 10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2" name="TextovéPole 10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3" name="TextovéPole 10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4" name="TextovéPole 10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5" name="TextovéPole 10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6" name="TextovéPole 10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7" name="TextovéPole 10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8" name="TextovéPole 10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09" name="TextovéPole 10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0" name="TextovéPole 10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1" name="TextovéPole 10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2" name="TextovéPole 10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3" name="TextovéPole 10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4" name="TextovéPole 10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5" name="TextovéPole 10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6" name="TextovéPole 10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7" name="TextovéPole 10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8" name="TextovéPole 10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19" name="TextovéPole 10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0" name="TextovéPole 10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1" name="TextovéPole 10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2" name="TextovéPole 10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3" name="TextovéPole 10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4" name="TextovéPole 10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5" name="TextovéPole 10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6" name="TextovéPole 10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7" name="TextovéPole 10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8" name="TextovéPole 10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29" name="TextovéPole 10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0" name="TextovéPole 10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1" name="TextovéPole 10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2" name="TextovéPole 102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3" name="TextovéPole 102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4" name="TextovéPole 102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5" name="TextovéPole 102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6" name="TextovéPole 102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7" name="TextovéPole 102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8" name="TextovéPole 10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39" name="TextovéPole 10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0" name="TextovéPole 10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1" name="TextovéPole 10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2" name="TextovéPole 10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3" name="TextovéPole 10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4" name="TextovéPole 10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5" name="TextovéPole 10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6" name="TextovéPole 10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7" name="TextovéPole 10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8" name="TextovéPole 10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49" name="TextovéPole 10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0" name="TextovéPole 10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1" name="TextovéPole 10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2" name="TextovéPole 10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3" name="TextovéPole 10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4" name="TextovéPole 10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5" name="TextovéPole 10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6" name="TextovéPole 10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7" name="TextovéPole 10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8" name="TextovéPole 10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59" name="TextovéPole 10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0" name="TextovéPole 10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1" name="TextovéPole 10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2" name="TextovéPole 10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3" name="TextovéPole 10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4" name="TextovéPole 10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5" name="TextovéPole 10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6" name="TextovéPole 10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7" name="TextovéPole 10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8" name="TextovéPole 10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69" name="TextovéPole 10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0" name="TextovéPole 10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1" name="TextovéPole 10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2" name="TextovéPole 10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3" name="TextovéPole 10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4" name="TextovéPole 10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5" name="TextovéPole 10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6" name="TextovéPole 10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7" name="TextovéPole 10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8" name="TextovéPole 10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79" name="TextovéPole 10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0" name="TextovéPole 10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1" name="TextovéPole 10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2" name="TextovéPole 10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3" name="TextovéPole 10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4" name="TextovéPole 10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5" name="TextovéPole 102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6" name="TextovéPole 102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7" name="TextovéPole 102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8" name="TextovéPole 102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89" name="TextovéPole 102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0" name="TextovéPole 102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1" name="TextovéPole 102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2" name="TextovéPole 102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3" name="TextovéPole 102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4" name="TextovéPole 102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5" name="TextovéPole 102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6" name="TextovéPole 102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7" name="TextovéPole 10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8" name="TextovéPole 10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299" name="TextovéPole 10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0" name="TextovéPole 10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1" name="TextovéPole 10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2" name="TextovéPole 10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3" name="TextovéPole 10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4" name="TextovéPole 10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5" name="TextovéPole 10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6" name="TextovéPole 10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7" name="TextovéPole 10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8" name="TextovéPole 10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09" name="TextovéPole 10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0" name="TextovéPole 10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1" name="TextovéPole 10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2" name="TextovéPole 10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3" name="TextovéPole 10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4" name="TextovéPole 10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5" name="TextovéPole 10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6" name="TextovéPole 10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7" name="TextovéPole 10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8" name="TextovéPole 10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19" name="TextovéPole 10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0" name="TextovéPole 10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1" name="TextovéPole 10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2" name="TextovéPole 10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3" name="TextovéPole 10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4" name="TextovéPole 10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5" name="TextovéPole 10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6" name="TextovéPole 10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7" name="TextovéPole 10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8" name="TextovéPole 10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29" name="TextovéPole 10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0" name="TextovéPole 103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1" name="TextovéPole 103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2" name="TextovéPole 103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3" name="TextovéPole 103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4" name="TextovéPole 103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5" name="TextovéPole 103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6" name="TextovéPole 103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7" name="TextovéPole 103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8" name="TextovéPole 103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39" name="TextovéPole 103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0" name="TextovéPole 103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1" name="TextovéPole 103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2" name="TextovéPole 103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3" name="TextovéPole 103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4" name="TextovéPole 103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5" name="TextovéPole 103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6" name="TextovéPole 103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7" name="TextovéPole 103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8" name="TextovéPole 103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49" name="TextovéPole 103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0" name="TextovéPole 10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1" name="TextovéPole 10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2" name="TextovéPole 10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3" name="TextovéPole 10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4" name="TextovéPole 10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5" name="TextovéPole 10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6" name="TextovéPole 10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7" name="TextovéPole 10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8" name="TextovéPole 10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59" name="TextovéPole 10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0" name="TextovéPole 10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1" name="TextovéPole 10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2" name="TextovéPole 10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3" name="TextovéPole 10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4" name="TextovéPole 10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5" name="TextovéPole 10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6" name="TextovéPole 10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7" name="TextovéPole 10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8" name="TextovéPole 10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69" name="TextovéPole 10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0" name="TextovéPole 10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71" name="TextovéPole 10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72" name="TextovéPole 10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3" name="TextovéPole 10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4" name="TextovéPole 10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5" name="TextovéPole 10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6" name="TextovéPole 10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7" name="TextovéPole 10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8" name="TextovéPole 10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79" name="TextovéPole 10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0" name="TextovéPole 10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1" name="TextovéPole 10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2" name="TextovéPole 10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3" name="TextovéPole 10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4" name="TextovéPole 10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5" name="TextovéPole 10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6" name="TextovéPole 10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7" name="TextovéPole 10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88" name="TextovéPole 103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89" name="TextovéPole 103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90" name="TextovéPole 103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91" name="TextovéPole 103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92" name="TextovéPole 103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93" name="TextovéPole 103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94" name="TextovéPole 103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95" name="TextovéPole 103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96" name="TextovéPole 103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397" name="TextovéPole 103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98" name="TextovéPole 103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399" name="TextovéPole 103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00" name="TextovéPole 10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01" name="TextovéPole 10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02" name="TextovéPole 10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03" name="TextovéPole 10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04" name="TextovéPole 10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05" name="TextovéPole 10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06" name="TextovéPole 10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07" name="TextovéPole 10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08" name="TextovéPole 10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09" name="TextovéPole 10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0" name="TextovéPole 10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1" name="TextovéPole 10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2" name="TextovéPole 10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3" name="TextovéPole 10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4" name="TextovéPole 10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5" name="TextovéPole 10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6" name="TextovéPole 10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7" name="TextovéPole 10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18" name="TextovéPole 10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19" name="TextovéPole 10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0" name="TextovéPole 10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1" name="TextovéPole 10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22" name="TextovéPole 10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23" name="TextovéPole 10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24" name="TextovéPole 10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5" name="TextovéPole 10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6" name="TextovéPole 10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7" name="TextovéPole 10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8" name="TextovéPole 10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29" name="TextovéPole 10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30" name="TextovéPole 10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31" name="TextovéPole 10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32" name="TextovéPole 10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33" name="TextovéPole 10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34" name="TextovéPole 10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35" name="TextovéPole 10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36" name="TextovéPole 10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37" name="TextovéPole 10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38" name="TextovéPole 10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39" name="TextovéPole 10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0" name="TextovéPole 10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1" name="TextovéPole 104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2" name="TextovéPole 10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3" name="TextovéPole 10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4" name="TextovéPole 10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5" name="TextovéPole 10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6" name="TextovéPole 10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7" name="TextovéPole 10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8" name="TextovéPole 10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49" name="TextovéPole 10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50" name="TextovéPole 10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51" name="TextovéPole 10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52" name="TextovéPole 10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53" name="TextovéPole 10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54" name="TextovéPole 10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55" name="TextovéPole 10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56" name="TextovéPole 10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57" name="TextovéPole 10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58" name="TextovéPole 10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59" name="TextovéPole 10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0" name="TextovéPole 10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1" name="TextovéPole 10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2" name="TextovéPole 10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3" name="TextovéPole 10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64" name="TextovéPole 10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65" name="TextovéPole 10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66" name="TextovéPole 10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7" name="TextovéPole 10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8" name="TextovéPole 10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0469" name="TextovéPole 10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0" name="TextovéPole 10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1" name="TextovéPole 10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2" name="TextovéPole 10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3" name="TextovéPole 10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4" name="TextovéPole 10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5" name="TextovéPole 10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6" name="TextovéPole 10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7" name="TextovéPole 10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8" name="TextovéPole 10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79" name="TextovéPole 10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0" name="TextovéPole 10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1" name="TextovéPole 10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2" name="TextovéPole 10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3" name="TextovéPole 10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4" name="TextovéPole 10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5" name="TextovéPole 10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6" name="TextovéPole 10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7" name="TextovéPole 10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8" name="TextovéPole 10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89" name="TextovéPole 10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0" name="TextovéPole 10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1" name="TextovéPole 10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2" name="TextovéPole 10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3" name="TextovéPole 10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4" name="TextovéPole 104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5" name="TextovéPole 104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6" name="TextovéPole 104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7" name="TextovéPole 104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8" name="TextovéPole 104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499" name="TextovéPole 104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0" name="TextovéPole 10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1" name="TextovéPole 10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2" name="TextovéPole 10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3" name="TextovéPole 10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4" name="TextovéPole 10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5" name="TextovéPole 10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6" name="TextovéPole 10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7" name="TextovéPole 10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8" name="TextovéPole 10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09" name="TextovéPole 10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0" name="TextovéPole 10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511" name="TextovéPole 10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512" name="TextovéPole 10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513" name="TextovéPole 10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4" name="TextovéPole 10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5" name="TextovéPole 10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6" name="TextovéPole 10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7" name="TextovéPole 10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8" name="TextovéPole 10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19" name="TextovéPole 10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0" name="TextovéPole 10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1" name="TextovéPole 10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2" name="TextovéPole 10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3" name="TextovéPole 10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4" name="TextovéPole 10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5" name="TextovéPole 10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6" name="TextovéPole 10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7" name="TextovéPole 10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8" name="TextovéPole 10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29" name="TextovéPole 10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0" name="TextovéPole 10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1" name="TextovéPole 10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2" name="TextovéPole 10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3" name="TextovéPole 10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4" name="TextovéPole 10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5" name="TextovéPole 10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6" name="TextovéPole 10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7" name="TextovéPole 10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8" name="TextovéPole 10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39" name="TextovéPole 10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0" name="TextovéPole 10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1" name="TextovéPole 10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2" name="TextovéPole 10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3" name="TextovéPole 10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4" name="TextovéPole 10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5" name="TextovéPole 10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6" name="TextovéPole 10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7" name="TextovéPole 10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8" name="TextovéPole 10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49" name="TextovéPole 10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0" name="TextovéPole 10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1" name="TextovéPole 10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2" name="TextovéPole 10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3" name="TextovéPole 10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4" name="TextovéPole 10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5" name="TextovéPole 10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6" name="TextovéPole 10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7" name="TextovéPole 10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8" name="TextovéPole 10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59" name="TextovéPole 10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0" name="TextovéPole 10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1" name="TextovéPole 10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2" name="TextovéPole 10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3" name="TextovéPole 10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4" name="TextovéPole 10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5" name="TextovéPole 10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6" name="TextovéPole 10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7" name="TextovéPole 10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8" name="TextovéPole 10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69" name="TextovéPole 10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0" name="TextovéPole 10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1" name="TextovéPole 10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2" name="TextovéPole 10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3" name="TextovéPole 10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4" name="TextovéPole 10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5" name="TextovéPole 10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6" name="TextovéPole 10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7" name="TextovéPole 10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8" name="TextovéPole 10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79" name="TextovéPole 10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0" name="TextovéPole 10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1" name="TextovéPole 10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2" name="TextovéPole 10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3" name="TextovéPole 10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4" name="TextovéPole 10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5" name="TextovéPole 10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6" name="TextovéPole 10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7" name="TextovéPole 10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8" name="TextovéPole 10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89" name="TextovéPole 10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0" name="TextovéPole 10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1" name="TextovéPole 10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2" name="TextovéPole 10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3" name="TextovéPole 10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4" name="TextovéPole 10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5" name="TextovéPole 10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6" name="TextovéPole 10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7" name="TextovéPole 10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8" name="TextovéPole 105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599" name="TextovéPole 105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0" name="TextovéPole 105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1" name="TextovéPole 106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2" name="TextovéPole 10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3" name="TextovéPole 10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4" name="TextovéPole 10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5" name="TextovéPole 10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6" name="TextovéPole 10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7" name="TextovéPole 10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8" name="TextovéPole 106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09" name="TextovéPole 106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0" name="TextovéPole 106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1" name="TextovéPole 106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2" name="TextovéPole 106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3" name="TextovéPole 10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4" name="TextovéPole 10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5" name="TextovéPole 10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6" name="TextovéPole 106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7" name="TextovéPole 106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8" name="TextovéPole 106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19" name="TextovéPole 106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0" name="TextovéPole 10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1" name="TextovéPole 10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2" name="TextovéPole 10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3" name="TextovéPole 10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4" name="TextovéPole 10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5" name="TextovéPole 10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6" name="TextovéPole 106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7" name="TextovéPole 106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8" name="TextovéPole 106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29" name="TextovéPole 106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0" name="TextovéPole 106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1" name="TextovéPole 106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2" name="TextovéPole 106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3" name="TextovéPole 106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4" name="TextovéPole 106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5" name="TextovéPole 10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6" name="TextovéPole 10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7" name="TextovéPole 10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8" name="TextovéPole 10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39" name="TextovéPole 10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0" name="TextovéPole 10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1" name="TextovéPole 106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2" name="TextovéPole 106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3" name="TextovéPole 106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4" name="TextovéPole 106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5" name="TextovéPole 106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6" name="TextovéPole 106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7" name="TextovéPole 106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8" name="TextovéPole 106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49" name="TextovéPole 106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0" name="TextovéPole 106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1" name="TextovéPole 106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2" name="TextovéPole 106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3" name="TextovéPole 106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4" name="TextovéPole 106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5" name="TextovéPole 106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6" name="TextovéPole 106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7" name="TextovéPole 106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8" name="TextovéPole 106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59" name="TextovéPole 106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0" name="TextovéPole 106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1" name="TextovéPole 106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2" name="TextovéPole 106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3" name="TextovéPole 106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4" name="TextovéPole 106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5" name="TextovéPole 106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6" name="TextovéPole 106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7" name="TextovéPole 106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8" name="TextovéPole 106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69" name="TextovéPole 106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0" name="TextovéPole 106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1" name="TextovéPole 106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2" name="TextovéPole 106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3" name="TextovéPole 106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4" name="TextovéPole 106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5" name="TextovéPole 106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6" name="TextovéPole 106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7" name="TextovéPole 106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8" name="TextovéPole 106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79" name="TextovéPole 106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0" name="TextovéPole 106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1" name="TextovéPole 106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2" name="TextovéPole 106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3" name="TextovéPole 106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4" name="TextovéPole 106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5" name="TextovéPole 106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6" name="TextovéPole 106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7" name="TextovéPole 106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8" name="TextovéPole 106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89" name="TextovéPole 106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0" name="TextovéPole 106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1" name="TextovéPole 106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2" name="TextovéPole 106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3" name="TextovéPole 106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4" name="TextovéPole 106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5" name="TextovéPole 106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6" name="TextovéPole 106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7" name="TextovéPole 106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8" name="TextovéPole 106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699" name="TextovéPole 106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0" name="TextovéPole 106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1" name="TextovéPole 107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2" name="TextovéPole 107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3" name="TextovéPole 107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4" name="TextovéPole 107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5" name="TextovéPole 107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6" name="TextovéPole 107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7" name="TextovéPole 107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08" name="TextovéPole 107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09" name="TextovéPole 107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10" name="TextovéPole 107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1" name="TextovéPole 107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2" name="TextovéPole 107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3" name="TextovéPole 107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4" name="TextovéPole 107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5" name="TextovéPole 107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6" name="TextovéPole 107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7" name="TextovéPole 107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8" name="TextovéPole 107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19" name="TextovéPole 107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0" name="TextovéPole 107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1" name="TextovéPole 107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2" name="TextovéPole 107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3" name="TextovéPole 107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4" name="TextovéPole 107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5" name="TextovéPole 107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26" name="TextovéPole 107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27" name="TextovéPole 107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28" name="TextovéPole 107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29" name="TextovéPole 107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0" name="TextovéPole 107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1" name="TextovéPole 107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2" name="TextovéPole 107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33" name="TextovéPole 107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34" name="TextovéPole 107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35" name="TextovéPole 107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6" name="TextovéPole 107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7" name="TextovéPole 107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8" name="TextovéPole 107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39" name="TextovéPole 107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40" name="TextovéPole 107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41" name="TextovéPole 107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2" name="TextovéPole 107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3" name="TextovéPole 107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4" name="TextovéPole 107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5" name="TextovéPole 107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6" name="TextovéPole 107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7" name="TextovéPole 107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8" name="TextovéPole 107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49" name="TextovéPole 107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0" name="TextovéPole 107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1" name="TextovéPole 107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2" name="TextovéPole 107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3" name="TextovéPole 107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4" name="TextovéPole 107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5" name="TextovéPole 107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56" name="TextovéPole 107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57" name="TextovéPole 107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58" name="TextovéPole 107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59" name="TextovéPole 107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60" name="TextovéPole 10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61" name="TextovéPole 10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62" name="TextovéPole 10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3" name="TextovéPole 10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4" name="TextovéPole 10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5" name="TextovéPole 10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6" name="TextovéPole 10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7" name="TextovéPole 10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8" name="TextovéPole 10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69" name="TextovéPole 10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70" name="TextovéPole 10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71" name="TextovéPole 10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72" name="TextovéPole 10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73" name="TextovéPole 10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74" name="TextovéPole 10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75" name="TextovéPole 10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76" name="TextovéPole 10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77" name="TextovéPole 10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78" name="TextovéPole 10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79" name="TextovéPole 10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0" name="TextovéPole 10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1" name="TextovéPole 10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2" name="TextovéPole 10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3" name="TextovéPole 10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4" name="TextovéPole 10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5" name="TextovéPole 10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6" name="TextovéPole 10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7" name="TextovéPole 10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8" name="TextovéPole 10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89" name="TextovéPole 10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90" name="TextovéPole 10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91" name="TextovéPole 10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92" name="TextovéPole 10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93" name="TextovéPole 10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94" name="TextovéPole 10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795" name="TextovéPole 10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96" name="TextovéPole 10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97" name="TextovéPole 10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98" name="TextovéPole 10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799" name="TextovéPole 10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0" name="TextovéPole 10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1" name="TextovéPole 10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802" name="TextovéPole 10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803" name="TextovéPole 10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804" name="TextovéPole 10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5" name="TextovéPole 10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6" name="TextovéPole 10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7" name="TextovéPole 10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8" name="TextovéPole 10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09" name="TextovéPole 10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0" name="TextovéPole 10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1" name="TextovéPole 10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2" name="TextovéPole 10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3" name="TextovéPole 10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4" name="TextovéPole 10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5" name="TextovéPole 10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6" name="TextovéPole 10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7" name="TextovéPole 10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8" name="TextovéPole 10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19" name="TextovéPole 10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0" name="TextovéPole 10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1" name="TextovéPole 10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2" name="TextovéPole 10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3" name="TextovéPole 10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4" name="TextovéPole 10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5" name="TextovéPole 10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6" name="TextovéPole 10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7" name="TextovéPole 10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8" name="TextovéPole 10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29" name="TextovéPole 10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0" name="TextovéPole 10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1" name="TextovéPole 10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2" name="TextovéPole 10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3" name="TextovéPole 10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4" name="TextovéPole 10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5" name="TextovéPole 10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6" name="TextovéPole 10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7" name="TextovéPole 10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8" name="TextovéPole 10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39" name="TextovéPole 10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0" name="TextovéPole 10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1" name="TextovéPole 10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2" name="TextovéPole 10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3" name="TextovéPole 10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4" name="TextovéPole 10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5" name="TextovéPole 10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6" name="TextovéPole 10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7" name="TextovéPole 10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48" name="TextovéPole 10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849" name="TextovéPole 10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850" name="TextovéPole 10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0851" name="TextovéPole 108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2" name="TextovéPole 108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3" name="TextovéPole 108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4" name="TextovéPole 108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5" name="TextovéPole 108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6" name="TextovéPole 108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7" name="TextovéPole 108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8" name="TextovéPole 108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59" name="TextovéPole 108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0" name="TextovéPole 108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1" name="TextovéPole 108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2" name="TextovéPole 108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3" name="TextovéPole 108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4" name="TextovéPole 108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5" name="TextovéPole 108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6" name="TextovéPole 108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7" name="TextovéPole 108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8" name="TextovéPole 108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69" name="TextovéPole 108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0" name="TextovéPole 108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1" name="TextovéPole 108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2" name="TextovéPole 108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3" name="TextovéPole 108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4" name="TextovéPole 108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5" name="TextovéPole 108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6" name="TextovéPole 108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7" name="TextovéPole 108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8" name="TextovéPole 108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79" name="TextovéPole 108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0" name="TextovéPole 108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1" name="TextovéPole 108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2" name="TextovéPole 108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3" name="TextovéPole 108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4" name="TextovéPole 108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5" name="TextovéPole 108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6" name="TextovéPole 108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7" name="TextovéPole 108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8" name="TextovéPole 108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89" name="TextovéPole 108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0" name="TextovéPole 108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1" name="TextovéPole 108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2" name="TextovéPole 108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3" name="TextovéPole 108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4" name="TextovéPole 108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5" name="TextovéPole 108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6" name="TextovéPole 108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7" name="TextovéPole 108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8" name="TextovéPole 108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899" name="TextovéPole 108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0" name="TextovéPole 108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1" name="TextovéPole 109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2" name="TextovéPole 109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3" name="TextovéPole 109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4" name="TextovéPole 109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5" name="TextovéPole 109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6" name="TextovéPole 109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7" name="TextovéPole 109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8" name="TextovéPole 109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09" name="TextovéPole 109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0" name="TextovéPole 109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1" name="TextovéPole 109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2" name="TextovéPole 109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3" name="TextovéPole 109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4" name="TextovéPole 109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5" name="TextovéPole 109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6" name="TextovéPole 109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7" name="TextovéPole 109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8" name="TextovéPole 109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19" name="TextovéPole 109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0" name="TextovéPole 109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1" name="TextovéPole 109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2" name="TextovéPole 109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3" name="TextovéPole 109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4" name="TextovéPole 109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5" name="TextovéPole 109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6" name="TextovéPole 109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7" name="TextovéPole 109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8" name="TextovéPole 109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29" name="TextovéPole 109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0" name="TextovéPole 109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1" name="TextovéPole 109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2" name="TextovéPole 109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3" name="TextovéPole 109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4" name="TextovéPole 109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5" name="TextovéPole 10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6" name="TextovéPole 10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7" name="TextovéPole 10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8" name="TextovéPole 10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39" name="TextovéPole 10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0" name="TextovéPole 10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1" name="TextovéPole 10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2" name="TextovéPole 10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3" name="TextovéPole 10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4" name="TextovéPole 10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5" name="TextovéPole 10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6" name="TextovéPole 10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7" name="TextovéPole 10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8" name="TextovéPole 10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49" name="TextovéPole 10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0" name="TextovéPole 10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1" name="TextovéPole 10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2" name="TextovéPole 10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3" name="TextovéPole 10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4" name="TextovéPole 10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5" name="TextovéPole 10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6" name="TextovéPole 10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7" name="TextovéPole 10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8" name="TextovéPole 10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59" name="TextovéPole 10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0" name="TextovéPole 10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1" name="TextovéPole 10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2" name="TextovéPole 10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3" name="TextovéPole 10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4" name="TextovéPole 10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5" name="TextovéPole 10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6" name="TextovéPole 10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7" name="TextovéPole 10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8" name="TextovéPole 10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69" name="TextovéPole 10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0" name="TextovéPole 10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1" name="TextovéPole 10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2" name="TextovéPole 10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3" name="TextovéPole 10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4" name="TextovéPole 10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5" name="TextovéPole 10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6" name="TextovéPole 10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7" name="TextovéPole 10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8" name="TextovéPole 10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79" name="TextovéPole 10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0" name="TextovéPole 10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1" name="TextovéPole 10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2" name="TextovéPole 10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3" name="TextovéPole 10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4" name="TextovéPole 10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5" name="TextovéPole 10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6" name="TextovéPole 10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7" name="TextovéPole 10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8" name="TextovéPole 10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89" name="TextovéPole 10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0" name="TextovéPole 10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1" name="TextovéPole 10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2" name="TextovéPole 10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3" name="TextovéPole 10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4" name="TextovéPole 10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5" name="TextovéPole 10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6" name="TextovéPole 10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7" name="TextovéPole 10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8" name="TextovéPole 10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0999" name="TextovéPole 10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0" name="TextovéPole 10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1" name="TextovéPole 11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2" name="TextovéPole 11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3" name="TextovéPole 11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4" name="TextovéPole 11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5" name="TextovéPole 11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6" name="TextovéPole 11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7" name="TextovéPole 11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8" name="TextovéPole 11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09" name="TextovéPole 11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0" name="TextovéPole 11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1" name="TextovéPole 11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2" name="TextovéPole 11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3" name="TextovéPole 11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4" name="TextovéPole 11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5" name="TextovéPole 11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6" name="TextovéPole 11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7" name="TextovéPole 11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8" name="TextovéPole 11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19" name="TextovéPole 11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0" name="TextovéPole 11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1" name="TextovéPole 11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2" name="TextovéPole 11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3" name="TextovéPole 11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4" name="TextovéPole 11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5" name="TextovéPole 11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6" name="TextovéPole 11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7" name="TextovéPole 11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8" name="TextovéPole 11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29" name="TextovéPole 11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0" name="TextovéPole 11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1" name="TextovéPole 11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2" name="TextovéPole 11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3" name="TextovéPole 11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4" name="TextovéPole 11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5" name="TextovéPole 11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6" name="TextovéPole 11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7" name="TextovéPole 11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8" name="TextovéPole 11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39" name="TextovéPole 11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0" name="TextovéPole 11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1" name="TextovéPole 11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2" name="TextovéPole 11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3" name="TextovéPole 11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4" name="TextovéPole 11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5" name="TextovéPole 11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6" name="TextovéPole 11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47" name="TextovéPole 11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48" name="TextovéPole 11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49" name="TextovéPole 11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0" name="TextovéPole 11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1" name="TextovéPole 11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2" name="TextovéPole 11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3" name="TextovéPole 11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4" name="TextovéPole 11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5" name="TextovéPole 11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6" name="TextovéPole 11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7" name="TextovéPole 11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8" name="TextovéPole 11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59" name="TextovéPole 11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0" name="TextovéPole 11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1" name="TextovéPole 11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2" name="TextovéPole 11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3" name="TextovéPole 11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4" name="TextovéPole 11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65" name="TextovéPole 11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66" name="TextovéPole 11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67" name="TextovéPole 11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8" name="TextovéPole 11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69" name="TextovéPole 11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0" name="TextovéPole 11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71" name="TextovéPole 11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72" name="TextovéPole 11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73" name="TextovéPole 11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4" name="TextovéPole 11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5" name="TextovéPole 11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6" name="TextovéPole 11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7" name="TextovéPole 11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8" name="TextovéPole 11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79" name="TextovéPole 11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0" name="TextovéPole 11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1" name="TextovéPole 11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2" name="TextovéPole 11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3" name="TextovéPole 11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4" name="TextovéPole 11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5" name="TextovéPole 11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6" name="TextovéPole 11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7" name="TextovéPole 11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8" name="TextovéPole 11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89" name="TextovéPole 11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0" name="TextovéPole 11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1" name="TextovéPole 11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2" name="TextovéPole 11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3" name="TextovéPole 11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4" name="TextovéPole 11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95" name="TextovéPole 11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96" name="TextovéPole 11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097" name="TextovéPole 11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8" name="TextovéPole 11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099" name="TextovéPole 11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00" name="TextovéPole 11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1" name="TextovéPole 11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2" name="TextovéPole 11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3" name="TextovéPole 11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4" name="TextovéPole 11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5" name="TextovéPole 11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6" name="TextovéPole 11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7" name="TextovéPole 11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8" name="TextovéPole 11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09" name="TextovéPole 11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10" name="TextovéPole 11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11" name="TextovéPole 11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12" name="TextovéPole 11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13" name="TextovéPole 11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14" name="TextovéPole 11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15" name="TextovéPole 11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16" name="TextovéPole 11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17" name="TextovéPole 11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18" name="TextovéPole 11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19" name="TextovéPole 11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0" name="TextovéPole 11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1" name="TextovéPole 11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2" name="TextovéPole 11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3" name="TextovéPole 11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4" name="TextovéPole 11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5" name="TextovéPole 11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6" name="TextovéPole 11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27" name="TextovéPole 11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28" name="TextovéPole 11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29" name="TextovéPole 11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30" name="TextovéPole 11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31" name="TextovéPole 11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32" name="TextovéPole 11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33" name="TextovéPole 11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34" name="TextovéPole 11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35" name="TextovéPole 11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36" name="TextovéPole 11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37" name="TextovéPole 11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38" name="TextovéPole 11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39" name="TextovéPole 11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0" name="TextovéPole 11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1" name="TextovéPole 11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2" name="TextovéPole 11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43" name="TextovéPole 11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44" name="TextovéPole 11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11145" name="TextovéPole 11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6" name="TextovéPole 11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7" name="TextovéPole 11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8" name="TextovéPole 11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49" name="TextovéPole 11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0" name="TextovéPole 11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1" name="TextovéPole 11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2" name="TextovéPole 11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3" name="TextovéPole 11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4" name="TextovéPole 11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5" name="TextovéPole 11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6" name="TextovéPole 11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7" name="TextovéPole 11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8" name="TextovéPole 11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59" name="TextovéPole 11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0" name="TextovéPole 11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1" name="TextovéPole 11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2" name="TextovéPole 11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3" name="TextovéPole 111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4" name="TextovéPole 111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5" name="TextovéPole 111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6" name="TextovéPole 111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7" name="TextovéPole 111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8" name="TextovéPole 111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69" name="TextovéPole 111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0" name="TextovéPole 111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1" name="TextovéPole 11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2" name="TextovéPole 11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3" name="TextovéPole 11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4" name="TextovéPole 11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5" name="TextovéPole 11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6" name="TextovéPole 11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7" name="TextovéPole 11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8" name="TextovéPole 11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79" name="TextovéPole 111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0" name="TextovéPole 111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1" name="TextovéPole 111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2" name="TextovéPole 11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3" name="TextovéPole 11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4" name="TextovéPole 11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5" name="TextovéPole 11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86" name="TextovéPole 11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187" name="TextovéPole 11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188" name="TextovéPole 11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189" name="TextovéPole 11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0" name="TextovéPole 11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1" name="TextovéPole 11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2" name="TextovéPole 11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3" name="TextovéPole 11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4" name="TextovéPole 11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5" name="TextovéPole 11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6" name="TextovéPole 11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7" name="TextovéPole 11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8" name="TextovéPole 11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199" name="TextovéPole 11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0" name="TextovéPole 11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1" name="TextovéPole 11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2" name="TextovéPole 11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3" name="TextovéPole 11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4" name="TextovéPole 11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5" name="TextovéPole 11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6" name="TextovéPole 11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7" name="TextovéPole 11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8" name="TextovéPole 11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09" name="TextovéPole 11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0" name="TextovéPole 11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1" name="TextovéPole 11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2" name="TextovéPole 11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3" name="TextovéPole 11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4" name="TextovéPole 11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5" name="TextovéPole 11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6" name="TextovéPole 11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7" name="TextovéPole 11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8" name="TextovéPole 11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19" name="TextovéPole 11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0" name="TextovéPole 11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1" name="TextovéPole 11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2" name="TextovéPole 11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3" name="TextovéPole 11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4" name="TextovéPole 11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5" name="TextovéPole 11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6" name="TextovéPole 11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7" name="TextovéPole 11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8" name="TextovéPole 11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29" name="TextovéPole 11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0" name="TextovéPole 11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1" name="TextovéPole 11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2" name="TextovéPole 112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3" name="TextovéPole 112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4" name="TextovéPole 112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5" name="TextovéPole 112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6" name="TextovéPole 112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7" name="TextovéPole 112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8" name="TextovéPole 11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39" name="TextovéPole 11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0" name="TextovéPole 11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1" name="TextovéPole 11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2" name="TextovéPole 11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3" name="TextovéPole 11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4" name="TextovéPole 11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5" name="TextovéPole 11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6" name="TextovéPole 11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7" name="TextovéPole 11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8" name="TextovéPole 11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49" name="TextovéPole 11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0" name="TextovéPole 11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1" name="TextovéPole 11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2" name="TextovéPole 11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3" name="TextovéPole 11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4" name="TextovéPole 11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5" name="TextovéPole 11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6" name="TextovéPole 11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7" name="TextovéPole 11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8" name="TextovéPole 11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59" name="TextovéPole 11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0" name="TextovéPole 11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1" name="TextovéPole 11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2" name="TextovéPole 11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3" name="TextovéPole 11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4" name="TextovéPole 11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5" name="TextovéPole 11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6" name="TextovéPole 11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7" name="TextovéPole 11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8" name="TextovéPole 11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69" name="TextovéPole 11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0" name="TextovéPole 11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1" name="TextovéPole 11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2" name="TextovéPole 11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3" name="TextovéPole 11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4" name="TextovéPole 11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5" name="TextovéPole 11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6" name="TextovéPole 11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7" name="TextovéPole 11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8" name="TextovéPole 11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79" name="TextovéPole 11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0" name="TextovéPole 11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1" name="TextovéPole 11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2" name="TextovéPole 11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3" name="TextovéPole 11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4" name="TextovéPole 11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5" name="TextovéPole 112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6" name="TextovéPole 112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7" name="TextovéPole 112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8" name="TextovéPole 112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89" name="TextovéPole 112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0" name="TextovéPole 112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1" name="TextovéPole 112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2" name="TextovéPole 112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3" name="TextovéPole 112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4" name="TextovéPole 112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5" name="TextovéPole 112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6" name="TextovéPole 112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7" name="TextovéPole 11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8" name="TextovéPole 11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299" name="TextovéPole 11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0" name="TextovéPole 11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1" name="TextovéPole 11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2" name="TextovéPole 11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3" name="TextovéPole 11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4" name="TextovéPole 11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5" name="TextovéPole 11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6" name="TextovéPole 11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7" name="TextovéPole 11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8" name="TextovéPole 11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09" name="TextovéPole 11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0" name="TextovéPole 11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1" name="TextovéPole 11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2" name="TextovéPole 11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3" name="TextovéPole 11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4" name="TextovéPole 11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5" name="TextovéPole 11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6" name="TextovéPole 11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7" name="TextovéPole 11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8" name="TextovéPole 11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19" name="TextovéPole 11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0" name="TextovéPole 11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1" name="TextovéPole 11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2" name="TextovéPole 11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3" name="TextovéPole 11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4" name="TextovéPole 11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5" name="TextovéPole 11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6" name="TextovéPole 11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7" name="TextovéPole 11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8" name="TextovéPole 11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29" name="TextovéPole 11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0" name="TextovéPole 113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1" name="TextovéPole 113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2" name="TextovéPole 113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3" name="TextovéPole 113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4" name="TextovéPole 113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5" name="TextovéPole 113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6" name="TextovéPole 113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7" name="TextovéPole 113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8" name="TextovéPole 113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39" name="TextovéPole 113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0" name="TextovéPole 113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1" name="TextovéPole 113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2" name="TextovéPole 113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3" name="TextovéPole 113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4" name="TextovéPole 113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5" name="TextovéPole 113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6" name="TextovéPole 113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7" name="TextovéPole 113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8" name="TextovéPole 113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49" name="TextovéPole 113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0" name="TextovéPole 11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1" name="TextovéPole 11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2" name="TextovéPole 11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3" name="TextovéPole 11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4" name="TextovéPole 11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5" name="TextovéPole 11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6" name="TextovéPole 11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7" name="TextovéPole 11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8" name="TextovéPole 11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59" name="TextovéPole 11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0" name="TextovéPole 11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1" name="TextovéPole 11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2" name="TextovéPole 11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3" name="TextovéPole 11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4" name="TextovéPole 11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5" name="TextovéPole 11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6" name="TextovéPole 11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7" name="TextovéPole 11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8" name="TextovéPole 11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69" name="TextovéPole 11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0" name="TextovéPole 11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1" name="TextovéPole 11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2" name="TextovéPole 11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3" name="TextovéPole 11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4" name="TextovéPole 11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5" name="TextovéPole 11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6" name="TextovéPole 11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7" name="TextovéPole 11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8" name="TextovéPole 11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79" name="TextovéPole 11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0" name="TextovéPole 11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1" name="TextovéPole 11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2" name="TextovéPole 11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3" name="TextovéPole 11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4" name="TextovéPole 11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385" name="TextovéPole 11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386" name="TextovéPole 11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7" name="TextovéPole 11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8" name="TextovéPole 113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89" name="TextovéPole 113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0" name="TextovéPole 113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1" name="TextovéPole 113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2" name="TextovéPole 113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3" name="TextovéPole 113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4" name="TextovéPole 113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5" name="TextovéPole 113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6" name="TextovéPole 113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7" name="TextovéPole 113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8" name="TextovéPole 113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399" name="TextovéPole 113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00" name="TextovéPole 11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01" name="TextovéPole 11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02" name="TextovéPole 11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03" name="TextovéPole 11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04" name="TextovéPole 11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05" name="TextovéPole 11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06" name="TextovéPole 11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07" name="TextovéPole 11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08" name="TextovéPole 11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09" name="TextovéPole 11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10" name="TextovéPole 11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11" name="TextovéPole 11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12" name="TextovéPole 11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13" name="TextovéPole 11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14" name="TextovéPole 11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15" name="TextovéPole 11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16" name="TextovéPole 11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17" name="TextovéPole 11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18" name="TextovéPole 11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19" name="TextovéPole 11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0" name="TextovéPole 11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1" name="TextovéPole 11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2" name="TextovéPole 11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3" name="TextovéPole 11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4" name="TextovéPole 11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5" name="TextovéPole 11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6" name="TextovéPole 11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7" name="TextovéPole 11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8" name="TextovéPole 11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29" name="TextovéPole 11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30" name="TextovéPole 11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31" name="TextovéPole 11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32" name="TextovéPole 11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33" name="TextovéPole 11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34" name="TextovéPole 11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35" name="TextovéPole 11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36" name="TextovéPole 11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37" name="TextovéPole 11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38" name="TextovéPole 11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39" name="TextovéPole 11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0" name="TextovéPole 11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1" name="TextovéPole 114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2" name="TextovéPole 11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3" name="TextovéPole 11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4" name="TextovéPole 11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5" name="TextovéPole 11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6" name="TextovéPole 11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47" name="TextovéPole 11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48" name="TextovéPole 11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49" name="TextovéPole 11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50" name="TextovéPole 11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51" name="TextovéPole 11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52" name="TextovéPole 11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53" name="TextovéPole 11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54" name="TextovéPole 11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55" name="TextovéPole 11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56" name="TextovéPole 11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57" name="TextovéPole 11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58" name="TextovéPole 11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59" name="TextovéPole 11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60" name="TextovéPole 11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61" name="TextovéPole 11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62" name="TextovéPole 11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63" name="TextovéPole 11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64" name="TextovéPole 11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65" name="TextovéPole 11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66" name="TextovéPole 11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67" name="TextovéPole 11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68" name="TextovéPole 11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69" name="TextovéPole 11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70" name="TextovéPole 11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71" name="TextovéPole 11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72" name="TextovéPole 11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73" name="TextovéPole 11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74" name="TextovéPole 11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75" name="TextovéPole 11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76" name="TextovéPole 11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77" name="TextovéPole 11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78" name="TextovéPole 11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79" name="TextovéPole 11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480" name="TextovéPole 11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1" name="TextovéPole 11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2" name="TextovéPole 11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3" name="TextovéPole 11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4" name="TextovéPole 11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5" name="TextovéPole 11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6" name="TextovéPole 11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7" name="TextovéPole 11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8" name="TextovéPole 11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89" name="TextovéPole 11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0" name="TextovéPole 11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1" name="TextovéPole 11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2" name="TextovéPole 11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3" name="TextovéPole 11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4" name="TextovéPole 114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5" name="TextovéPole 114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6" name="TextovéPole 114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7" name="TextovéPole 114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8" name="TextovéPole 114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499" name="TextovéPole 114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0" name="TextovéPole 11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1" name="TextovéPole 11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2" name="TextovéPole 11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3" name="TextovéPole 11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4" name="TextovéPole 11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5" name="TextovéPole 11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6" name="TextovéPole 11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7" name="TextovéPole 11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8" name="TextovéPole 11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09" name="TextovéPole 11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0" name="TextovéPole 11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1" name="TextovéPole 11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2" name="TextovéPole 11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3" name="TextovéPole 11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4" name="TextovéPole 11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5" name="TextovéPole 11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6" name="TextovéPole 11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7" name="TextovéPole 11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8" name="TextovéPole 11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19" name="TextovéPole 11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0" name="TextovéPole 11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1" name="TextovéPole 11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2" name="TextovéPole 11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3" name="TextovéPole 11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4" name="TextovéPole 11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525" name="TextovéPole 11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526" name="TextovéPole 11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527" name="TextovéPole 11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8" name="TextovéPole 11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29" name="TextovéPole 11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0" name="TextovéPole 11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1" name="TextovéPole 11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2" name="TextovéPole 11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3" name="TextovéPole 11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4" name="TextovéPole 11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5" name="TextovéPole 11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6" name="TextovéPole 11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7" name="TextovéPole 11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8" name="TextovéPole 11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39" name="TextovéPole 11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0" name="TextovéPole 11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1" name="TextovéPole 11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2" name="TextovéPole 11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3" name="TextovéPole 11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4" name="TextovéPole 11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5" name="TextovéPole 11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6" name="TextovéPole 11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7" name="TextovéPole 11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8" name="TextovéPole 11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49" name="TextovéPole 11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0" name="TextovéPole 11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1" name="TextovéPole 11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2" name="TextovéPole 11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3" name="TextovéPole 11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4" name="TextovéPole 11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5" name="TextovéPole 11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6" name="TextovéPole 11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7" name="TextovéPole 11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8" name="TextovéPole 11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59" name="TextovéPole 11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0" name="TextovéPole 11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1" name="TextovéPole 11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2" name="TextovéPole 11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3" name="TextovéPole 11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4" name="TextovéPole 11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5" name="TextovéPole 11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6" name="TextovéPole 11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7" name="TextovéPole 11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8" name="TextovéPole 11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69" name="TextovéPole 11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0" name="TextovéPole 11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1" name="TextovéPole 11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2" name="TextovéPole 11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3" name="TextovéPole 11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4" name="TextovéPole 11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5" name="TextovéPole 11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6" name="TextovéPole 11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7" name="TextovéPole 11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8" name="TextovéPole 11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79" name="TextovéPole 11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0" name="TextovéPole 11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1" name="TextovéPole 11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2" name="TextovéPole 11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3" name="TextovéPole 11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4" name="TextovéPole 11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5" name="TextovéPole 11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6" name="TextovéPole 11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7" name="TextovéPole 11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8" name="TextovéPole 11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89" name="TextovéPole 11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0" name="TextovéPole 11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1" name="TextovéPole 11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2" name="TextovéPole 11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3" name="TextovéPole 11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4" name="TextovéPole 11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5" name="TextovéPole 11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6" name="TextovéPole 11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7" name="TextovéPole 11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8" name="TextovéPole 115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599" name="TextovéPole 115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0" name="TextovéPole 115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1" name="TextovéPole 116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2" name="TextovéPole 11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3" name="TextovéPole 11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4" name="TextovéPole 11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5" name="TextovéPole 11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6" name="TextovéPole 11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7" name="TextovéPole 11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8" name="TextovéPole 116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09" name="TextovéPole 116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0" name="TextovéPole 116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1" name="TextovéPole 116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2" name="TextovéPole 116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3" name="TextovéPole 11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4" name="TextovéPole 11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5" name="TextovéPole 11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6" name="TextovéPole 116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7" name="TextovéPole 116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8" name="TextovéPole 116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19" name="TextovéPole 116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0" name="TextovéPole 11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1" name="TextovéPole 11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2" name="TextovéPole 11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3" name="TextovéPole 11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4" name="TextovéPole 11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5" name="TextovéPole 11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6" name="TextovéPole 116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7" name="TextovéPole 116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8" name="TextovéPole 116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29" name="TextovéPole 116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0" name="TextovéPole 116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1" name="TextovéPole 116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2" name="TextovéPole 116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3" name="TextovéPole 116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4" name="TextovéPole 116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5" name="TextovéPole 11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6" name="TextovéPole 11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7" name="TextovéPole 11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8" name="TextovéPole 11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39" name="TextovéPole 11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0" name="TextovéPole 11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1" name="TextovéPole 116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2" name="TextovéPole 116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3" name="TextovéPole 116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4" name="TextovéPole 116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5" name="TextovéPole 116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6" name="TextovéPole 116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7" name="TextovéPole 116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8" name="TextovéPole 116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49" name="TextovéPole 116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0" name="TextovéPole 116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1" name="TextovéPole 116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2" name="TextovéPole 116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3" name="TextovéPole 116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4" name="TextovéPole 116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5" name="TextovéPole 116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6" name="TextovéPole 116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7" name="TextovéPole 116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8" name="TextovéPole 116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59" name="TextovéPole 116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0" name="TextovéPole 116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1" name="TextovéPole 116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2" name="TextovéPole 116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3" name="TextovéPole 116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4" name="TextovéPole 116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5" name="TextovéPole 116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6" name="TextovéPole 116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7" name="TextovéPole 116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8" name="TextovéPole 116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69" name="TextovéPole 116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0" name="TextovéPole 116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1" name="TextovéPole 116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2" name="TextovéPole 116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3" name="TextovéPole 116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4" name="TextovéPole 116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5" name="TextovéPole 116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6" name="TextovéPole 116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7" name="TextovéPole 116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8" name="TextovéPole 116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79" name="TextovéPole 116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0" name="TextovéPole 116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1" name="TextovéPole 116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2" name="TextovéPole 116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3" name="TextovéPole 116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4" name="TextovéPole 116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5" name="TextovéPole 116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6" name="TextovéPole 116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7" name="TextovéPole 116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8" name="TextovéPole 116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89" name="TextovéPole 116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0" name="TextovéPole 116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1" name="TextovéPole 116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2" name="TextovéPole 116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3" name="TextovéPole 116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4" name="TextovéPole 116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5" name="TextovéPole 116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6" name="TextovéPole 116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7" name="TextovéPole 116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8" name="TextovéPole 116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699" name="TextovéPole 116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0" name="TextovéPole 116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1" name="TextovéPole 117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2" name="TextovéPole 117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3" name="TextovéPole 117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4" name="TextovéPole 117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5" name="TextovéPole 117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6" name="TextovéPole 117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7" name="TextovéPole 117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8" name="TextovéPole 117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09" name="TextovéPole 117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0" name="TextovéPole 117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1" name="TextovéPole 117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2" name="TextovéPole 117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3" name="TextovéPole 117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4" name="TextovéPole 117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5" name="TextovéPole 117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6" name="TextovéPole 117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7" name="TextovéPole 117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8" name="TextovéPole 117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19" name="TextovéPole 117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0" name="TextovéPole 117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1" name="TextovéPole 117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2" name="TextovéPole 117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23" name="TextovéPole 117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24" name="TextovéPole 117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5" name="TextovéPole 117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6" name="TextovéPole 117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7" name="TextovéPole 117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8" name="TextovéPole 117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29" name="TextovéPole 117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0" name="TextovéPole 117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1" name="TextovéPole 117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2" name="TextovéPole 117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3" name="TextovéPole 117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4" name="TextovéPole 117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5" name="TextovéPole 117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6" name="TextovéPole 117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7" name="TextovéPole 117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8" name="TextovéPole 117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39" name="TextovéPole 117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40" name="TextovéPole 117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41" name="TextovéPole 117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42" name="TextovéPole 117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43" name="TextovéPole 117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44" name="TextovéPole 117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45" name="TextovéPole 117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46" name="TextovéPole 117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47" name="TextovéPole 117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48" name="TextovéPole 117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49" name="TextovéPole 117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50" name="TextovéPole 117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51" name="TextovéPole 117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52" name="TextovéPole 117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53" name="TextovéPole 117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54" name="TextovéPole 117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55" name="TextovéPole 117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56" name="TextovéPole 117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57" name="TextovéPole 117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58" name="TextovéPole 117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59" name="TextovéPole 117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0" name="TextovéPole 11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1" name="TextovéPole 11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2" name="TextovéPole 11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3" name="TextovéPole 11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4" name="TextovéPole 11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5" name="TextovéPole 11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6" name="TextovéPole 11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7" name="TextovéPole 11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8" name="TextovéPole 11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69" name="TextovéPole 11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70" name="TextovéPole 11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71" name="TextovéPole 11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72" name="TextovéPole 11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73" name="TextovéPole 11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74" name="TextovéPole 11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75" name="TextovéPole 11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76" name="TextovéPole 11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77" name="TextovéPole 11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78" name="TextovéPole 11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79" name="TextovéPole 11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80" name="TextovéPole 11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81" name="TextovéPole 11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82" name="TextovéPole 11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83" name="TextovéPole 11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84" name="TextovéPole 11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85" name="TextovéPole 11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86" name="TextovéPole 11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87" name="TextovéPole 11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88" name="TextovéPole 11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89" name="TextovéPole 11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90" name="TextovéPole 11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791" name="TextovéPole 11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2" name="TextovéPole 11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3" name="TextovéPole 11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4" name="TextovéPole 11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5" name="TextovéPole 11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6" name="TextovéPole 11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7" name="TextovéPole 11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8" name="TextovéPole 11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799" name="TextovéPole 11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00" name="TextovéPole 11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01" name="TextovéPole 11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02" name="TextovéPole 11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03" name="TextovéPole 11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04" name="TextovéPole 11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05" name="TextovéPole 11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06" name="TextovéPole 11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07" name="TextovéPole 11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08" name="TextovéPole 11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09" name="TextovéPole 11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0" name="TextovéPole 11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1" name="TextovéPole 11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2" name="TextovéPole 11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3" name="TextovéPole 11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4" name="TextovéPole 11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5" name="TextovéPole 11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16" name="TextovéPole 11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17" name="TextovéPole 11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18" name="TextovéPole 11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19" name="TextovéPole 11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20" name="TextovéPole 11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1821" name="TextovéPole 11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2" name="TextovéPole 11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3" name="TextovéPole 11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4" name="TextovéPole 11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5" name="TextovéPole 11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6" name="TextovéPole 11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7" name="TextovéPole 11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8" name="TextovéPole 11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29" name="TextovéPole 11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0" name="TextovéPole 11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1" name="TextovéPole 11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2" name="TextovéPole 11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3" name="TextovéPole 11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4" name="TextovéPole 11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5" name="TextovéPole 11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6" name="TextovéPole 11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7" name="TextovéPole 11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8" name="TextovéPole 11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39" name="TextovéPole 11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0" name="TextovéPole 11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1" name="TextovéPole 11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2" name="TextovéPole 11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3" name="TextovéPole 11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4" name="TextovéPole 11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5" name="TextovéPole 11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6" name="TextovéPole 11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7" name="TextovéPole 11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8" name="TextovéPole 11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49" name="TextovéPole 11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0" name="TextovéPole 11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1" name="TextovéPole 118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2" name="TextovéPole 118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3" name="TextovéPole 118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4" name="TextovéPole 118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5" name="TextovéPole 118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6" name="TextovéPole 118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7" name="TextovéPole 118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8" name="TextovéPole 118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59" name="TextovéPole 118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0" name="TextovéPole 118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1" name="TextovéPole 118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2" name="TextovéPole 118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3" name="TextovéPole 118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4" name="TextovéPole 118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5" name="TextovéPole 118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6" name="TextovéPole 118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7" name="TextovéPole 118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8" name="TextovéPole 118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69" name="TextovéPole 118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0" name="TextovéPole 118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1" name="TextovéPole 118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2" name="TextovéPole 118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3" name="TextovéPole 118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4" name="TextovéPole 118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5" name="TextovéPole 118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6" name="TextovéPole 118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7" name="TextovéPole 118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8" name="TextovéPole 118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79" name="TextovéPole 118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0" name="TextovéPole 118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1" name="TextovéPole 118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2" name="TextovéPole 118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3" name="TextovéPole 118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4" name="TextovéPole 118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5" name="TextovéPole 118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6" name="TextovéPole 118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7" name="TextovéPole 118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8" name="TextovéPole 118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89" name="TextovéPole 118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0" name="TextovéPole 118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1" name="TextovéPole 118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2" name="TextovéPole 118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3" name="TextovéPole 118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4" name="TextovéPole 118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5" name="TextovéPole 118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6" name="TextovéPole 118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7" name="TextovéPole 118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8" name="TextovéPole 118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899" name="TextovéPole 118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0" name="TextovéPole 118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1" name="TextovéPole 119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2" name="TextovéPole 119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3" name="TextovéPole 119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4" name="TextovéPole 119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5" name="TextovéPole 119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6" name="TextovéPole 119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7" name="TextovéPole 119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8" name="TextovéPole 119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09" name="TextovéPole 119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0" name="TextovéPole 119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1" name="TextovéPole 119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2" name="TextovéPole 119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3" name="TextovéPole 119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4" name="TextovéPole 119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5" name="TextovéPole 119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6" name="TextovéPole 119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7" name="TextovéPole 119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8" name="TextovéPole 119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19" name="TextovéPole 119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0" name="TextovéPole 119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1" name="TextovéPole 119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2" name="TextovéPole 119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3" name="TextovéPole 119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4" name="TextovéPole 119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5" name="TextovéPole 119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6" name="TextovéPole 119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7" name="TextovéPole 119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8" name="TextovéPole 119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29" name="TextovéPole 119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0" name="TextovéPole 119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1" name="TextovéPole 119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2" name="TextovéPole 119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3" name="TextovéPole 119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4" name="TextovéPole 119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5" name="TextovéPole 11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6" name="TextovéPole 11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7" name="TextovéPole 11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8" name="TextovéPole 11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39" name="TextovéPole 11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0" name="TextovéPole 11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1" name="TextovéPole 11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2" name="TextovéPole 11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3" name="TextovéPole 11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4" name="TextovéPole 11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5" name="TextovéPole 11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6" name="TextovéPole 11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7" name="TextovéPole 11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8" name="TextovéPole 11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49" name="TextovéPole 11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0" name="TextovéPole 11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1" name="TextovéPole 11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2" name="TextovéPole 11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3" name="TextovéPole 11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4" name="TextovéPole 11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5" name="TextovéPole 11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6" name="TextovéPole 11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7" name="TextovéPole 11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8" name="TextovéPole 11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59" name="TextovéPole 11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0" name="TextovéPole 11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1" name="TextovéPole 11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2" name="TextovéPole 11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3" name="TextovéPole 11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4" name="TextovéPole 11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5" name="TextovéPole 11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6" name="TextovéPole 11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7" name="TextovéPole 11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8" name="TextovéPole 11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69" name="TextovéPole 11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0" name="TextovéPole 11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1" name="TextovéPole 11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2" name="TextovéPole 11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3" name="TextovéPole 11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4" name="TextovéPole 11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5" name="TextovéPole 11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6" name="TextovéPole 11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7" name="TextovéPole 11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8" name="TextovéPole 11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79" name="TextovéPole 11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0" name="TextovéPole 11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1" name="TextovéPole 11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2" name="TextovéPole 11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3" name="TextovéPole 11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4" name="TextovéPole 11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5" name="TextovéPole 11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6" name="TextovéPole 11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7" name="TextovéPole 11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8" name="TextovéPole 11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89" name="TextovéPole 11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0" name="TextovéPole 11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1" name="TextovéPole 11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2" name="TextovéPole 11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3" name="TextovéPole 11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4" name="TextovéPole 11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5" name="TextovéPole 11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6" name="TextovéPole 11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7" name="TextovéPole 11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8" name="TextovéPole 11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1999" name="TextovéPole 11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0" name="TextovéPole 11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1" name="TextovéPole 12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2" name="TextovéPole 12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3" name="TextovéPole 12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4" name="TextovéPole 12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5" name="TextovéPole 12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6" name="TextovéPole 12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7" name="TextovéPole 12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8" name="TextovéPole 12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09" name="TextovéPole 12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0" name="TextovéPole 12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1" name="TextovéPole 12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2" name="TextovéPole 12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3" name="TextovéPole 12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4" name="TextovéPole 12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5" name="TextovéPole 12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6" name="TextovéPole 12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7" name="TextovéPole 12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8" name="TextovéPole 12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19" name="TextovéPole 12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0" name="TextovéPole 12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1" name="TextovéPole 12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2" name="TextovéPole 12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3" name="TextovéPole 12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4" name="TextovéPole 12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5" name="TextovéPole 12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6" name="TextovéPole 12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7" name="TextovéPole 12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8" name="TextovéPole 12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29" name="TextovéPole 12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0" name="TextovéPole 12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1" name="TextovéPole 12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2" name="TextovéPole 12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3" name="TextovéPole 12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4" name="TextovéPole 12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5" name="TextovéPole 12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6" name="TextovéPole 12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7" name="TextovéPole 12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8" name="TextovéPole 12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39" name="TextovéPole 12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0" name="TextovéPole 12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1" name="TextovéPole 12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2" name="TextovéPole 12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3" name="TextovéPole 12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4" name="TextovéPole 12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5" name="TextovéPole 12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6" name="TextovéPole 12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7" name="TextovéPole 12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8" name="TextovéPole 12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49" name="TextovéPole 12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0" name="TextovéPole 12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1" name="TextovéPole 12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2" name="TextovéPole 12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3" name="TextovéPole 12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4" name="TextovéPole 12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5" name="TextovéPole 12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6" name="TextovéPole 12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7" name="TextovéPole 12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8" name="TextovéPole 12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59" name="TextovéPole 12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0" name="TextovéPole 12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1" name="TextovéPole 12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2" name="TextovéPole 12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3" name="TextovéPole 12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4" name="TextovéPole 12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5" name="TextovéPole 12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6" name="TextovéPole 12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7" name="TextovéPole 12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8" name="TextovéPole 12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69" name="TextovéPole 12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0" name="TextovéPole 12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1" name="TextovéPole 12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2" name="TextovéPole 12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3" name="TextovéPole 12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4" name="TextovéPole 12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5" name="TextovéPole 12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6" name="TextovéPole 12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7" name="TextovéPole 12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8" name="TextovéPole 12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79" name="TextovéPole 12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0" name="TextovéPole 12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1" name="TextovéPole 12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2" name="TextovéPole 12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3" name="TextovéPole 12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4" name="TextovéPole 12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5" name="TextovéPole 12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6" name="TextovéPole 12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7" name="TextovéPole 12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8" name="TextovéPole 12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89" name="TextovéPole 12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0" name="TextovéPole 12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1" name="TextovéPole 12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2" name="TextovéPole 12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3" name="TextovéPole 12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4" name="TextovéPole 12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5" name="TextovéPole 12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6" name="TextovéPole 12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7" name="TextovéPole 12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8" name="TextovéPole 12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099" name="TextovéPole 12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0" name="TextovéPole 12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1" name="TextovéPole 12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2" name="TextovéPole 12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3" name="TextovéPole 12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4" name="TextovéPole 12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5" name="TextovéPole 12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6" name="TextovéPole 12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7" name="TextovéPole 12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8" name="TextovéPole 12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09" name="TextovéPole 12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0" name="TextovéPole 12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1" name="TextovéPole 12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2" name="TextovéPole 12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3" name="TextovéPole 12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4" name="TextovéPole 12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5" name="TextovéPole 12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6" name="TextovéPole 12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7" name="TextovéPole 12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8" name="TextovéPole 12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19" name="TextovéPole 12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0" name="TextovéPole 12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1" name="TextovéPole 12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2" name="TextovéPole 12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3" name="TextovéPole 12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4" name="TextovéPole 12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5" name="TextovéPole 12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6" name="TextovéPole 12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7" name="TextovéPole 12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8" name="TextovéPole 12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29" name="TextovéPole 12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0" name="TextovéPole 12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1" name="TextovéPole 12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2" name="TextovéPole 12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3" name="TextovéPole 12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4" name="TextovéPole 12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5" name="TextovéPole 12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6" name="TextovéPole 12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7" name="TextovéPole 12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8" name="TextovéPole 12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39" name="TextovéPole 12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0" name="TextovéPole 12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1" name="TextovéPole 12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2" name="TextovéPole 12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3" name="TextovéPole 12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4" name="TextovéPole 12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5" name="TextovéPole 12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6" name="TextovéPole 12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7" name="TextovéPole 12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8" name="TextovéPole 12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49" name="TextovéPole 12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0" name="TextovéPole 12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1" name="TextovéPole 12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2" name="TextovéPole 12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3" name="TextovéPole 12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4" name="TextovéPole 12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5" name="TextovéPole 12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6" name="TextovéPole 12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7" name="TextovéPole 12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8" name="TextovéPole 12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59" name="TextovéPole 12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0" name="TextovéPole 12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1" name="TextovéPole 12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2" name="TextovéPole 12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3" name="TextovéPole 121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4" name="TextovéPole 121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5" name="TextovéPole 121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6" name="TextovéPole 121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7" name="TextovéPole 121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8" name="TextovéPole 121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69" name="TextovéPole 121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0" name="TextovéPole 121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1" name="TextovéPole 12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2" name="TextovéPole 12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3" name="TextovéPole 12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4" name="TextovéPole 12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5" name="TextovéPole 12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6" name="TextovéPole 12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7" name="TextovéPole 12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8" name="TextovéPole 12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79" name="TextovéPole 121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0" name="TextovéPole 121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1" name="TextovéPole 121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2" name="TextovéPole 12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3" name="TextovéPole 12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4" name="TextovéPole 12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5" name="TextovéPole 12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6" name="TextovéPole 12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7" name="TextovéPole 12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8" name="TextovéPole 12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89" name="TextovéPole 12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0" name="TextovéPole 12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1" name="TextovéPole 12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2" name="TextovéPole 12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3" name="TextovéPole 12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4" name="TextovéPole 12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5" name="TextovéPole 12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6" name="TextovéPole 12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7" name="TextovéPole 12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8" name="TextovéPole 12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199" name="TextovéPole 12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0" name="TextovéPole 12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1" name="TextovéPole 12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2" name="TextovéPole 12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3" name="TextovéPole 12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4" name="TextovéPole 12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5" name="TextovéPole 12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6" name="TextovéPole 12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7" name="TextovéPole 12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8" name="TextovéPole 12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09" name="TextovéPole 12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0" name="TextovéPole 12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1" name="TextovéPole 12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2" name="TextovéPole 12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3" name="TextovéPole 12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4" name="TextovéPole 12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5" name="TextovéPole 12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6" name="TextovéPole 12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7" name="TextovéPole 12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8" name="TextovéPole 12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19" name="TextovéPole 12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0" name="TextovéPole 12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1" name="TextovéPole 12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2" name="TextovéPole 12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3" name="TextovéPole 12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4" name="TextovéPole 12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5" name="TextovéPole 12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6" name="TextovéPole 12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7" name="TextovéPole 12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8" name="TextovéPole 12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29" name="TextovéPole 12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0" name="TextovéPole 12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1" name="TextovéPole 12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2" name="TextovéPole 122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3" name="TextovéPole 122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4" name="TextovéPole 122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5" name="TextovéPole 122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6" name="TextovéPole 122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7" name="TextovéPole 122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8" name="TextovéPole 12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39" name="TextovéPole 12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0" name="TextovéPole 12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1" name="TextovéPole 12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2" name="TextovéPole 12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3" name="TextovéPole 12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4" name="TextovéPole 12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5" name="TextovéPole 12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6" name="TextovéPole 12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7" name="TextovéPole 12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8" name="TextovéPole 12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49" name="TextovéPole 12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0" name="TextovéPole 12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1" name="TextovéPole 12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2" name="TextovéPole 12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3" name="TextovéPole 12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4" name="TextovéPole 12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5" name="TextovéPole 12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6" name="TextovéPole 12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7" name="TextovéPole 12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8" name="TextovéPole 12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59" name="TextovéPole 12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0" name="TextovéPole 12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1" name="TextovéPole 12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2" name="TextovéPole 12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3" name="TextovéPole 12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4" name="TextovéPole 12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5" name="TextovéPole 12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6" name="TextovéPole 12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7" name="TextovéPole 12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8" name="TextovéPole 12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69" name="TextovéPole 12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0" name="TextovéPole 12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1" name="TextovéPole 12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2" name="TextovéPole 12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3" name="TextovéPole 12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4" name="TextovéPole 12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5" name="TextovéPole 12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6" name="TextovéPole 12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7" name="TextovéPole 12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8" name="TextovéPole 12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79" name="TextovéPole 12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0" name="TextovéPole 12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1" name="TextovéPole 12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2" name="TextovéPole 12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3" name="TextovéPole 12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4" name="TextovéPole 12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5" name="TextovéPole 122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6" name="TextovéPole 122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7" name="TextovéPole 122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8" name="TextovéPole 122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89" name="TextovéPole 122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0" name="TextovéPole 122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1" name="TextovéPole 122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2" name="TextovéPole 122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3" name="TextovéPole 122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4" name="TextovéPole 122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5" name="TextovéPole 122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6" name="TextovéPole 122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7" name="TextovéPole 12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8" name="TextovéPole 12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299" name="TextovéPole 12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0" name="TextovéPole 12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1" name="TextovéPole 12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2" name="TextovéPole 12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3" name="TextovéPole 12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4" name="TextovéPole 12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5" name="TextovéPole 12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6" name="TextovéPole 12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7" name="TextovéPole 12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8" name="TextovéPole 12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09" name="TextovéPole 12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0" name="TextovéPole 12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1" name="TextovéPole 12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2" name="TextovéPole 12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3" name="TextovéPole 12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4" name="TextovéPole 12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5" name="TextovéPole 12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6" name="TextovéPole 12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7" name="TextovéPole 12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8" name="TextovéPole 12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19" name="TextovéPole 12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0" name="TextovéPole 12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1" name="TextovéPole 12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2" name="TextovéPole 12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3" name="TextovéPole 12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4" name="TextovéPole 12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5" name="TextovéPole 12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6" name="TextovéPole 12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7" name="TextovéPole 12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8" name="TextovéPole 12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29" name="TextovéPole 12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0" name="TextovéPole 123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1" name="TextovéPole 123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2" name="TextovéPole 123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3" name="TextovéPole 123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4" name="TextovéPole 123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5" name="TextovéPole 123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6" name="TextovéPole 123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7" name="TextovéPole 123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8" name="TextovéPole 123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39" name="TextovéPole 123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0" name="TextovéPole 123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1" name="TextovéPole 123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2" name="TextovéPole 123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3" name="TextovéPole 123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4" name="TextovéPole 123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5" name="TextovéPole 123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6" name="TextovéPole 123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7" name="TextovéPole 123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8" name="TextovéPole 123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49" name="TextovéPole 123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0" name="TextovéPole 12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1" name="TextovéPole 12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2" name="TextovéPole 12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3" name="TextovéPole 12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4" name="TextovéPole 12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5" name="TextovéPole 12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6" name="TextovéPole 12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7" name="TextovéPole 12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8" name="TextovéPole 12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59" name="TextovéPole 12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0" name="TextovéPole 12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1" name="TextovéPole 12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2" name="TextovéPole 12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3" name="TextovéPole 12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4" name="TextovéPole 12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5" name="TextovéPole 12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6" name="TextovéPole 12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7" name="TextovéPole 12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8" name="TextovéPole 12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69" name="TextovéPole 12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0" name="TextovéPole 12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1" name="TextovéPole 12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2" name="TextovéPole 12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3" name="TextovéPole 12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4" name="TextovéPole 12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5" name="TextovéPole 12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6" name="TextovéPole 12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7" name="TextovéPole 12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8" name="TextovéPole 12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79" name="TextovéPole 12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0" name="TextovéPole 12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1" name="TextovéPole 12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2" name="TextovéPole 12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3" name="TextovéPole 12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4" name="TextovéPole 12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5" name="TextovéPole 12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6" name="TextovéPole 12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7" name="TextovéPole 12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8" name="TextovéPole 123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89" name="TextovéPole 123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0" name="TextovéPole 123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1" name="TextovéPole 123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2" name="TextovéPole 123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3" name="TextovéPole 123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4" name="TextovéPole 123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5" name="TextovéPole 123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6" name="TextovéPole 123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7" name="TextovéPole 123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8" name="TextovéPole 123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399" name="TextovéPole 123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0" name="TextovéPole 12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1" name="TextovéPole 12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2" name="TextovéPole 12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3" name="TextovéPole 12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4" name="TextovéPole 12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5" name="TextovéPole 12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6" name="TextovéPole 12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7" name="TextovéPole 12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8" name="TextovéPole 12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09" name="TextovéPole 12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0" name="TextovéPole 12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1" name="TextovéPole 12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2" name="TextovéPole 12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3" name="TextovéPole 12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4" name="TextovéPole 12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5" name="TextovéPole 12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6" name="TextovéPole 12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7" name="TextovéPole 12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8" name="TextovéPole 12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19" name="TextovéPole 12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0" name="TextovéPole 12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1" name="TextovéPole 12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2" name="TextovéPole 12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3" name="TextovéPole 12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4" name="TextovéPole 12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5" name="TextovéPole 12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6" name="TextovéPole 12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7" name="TextovéPole 12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8" name="TextovéPole 12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29" name="TextovéPole 12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0" name="TextovéPole 12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1" name="TextovéPole 12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2" name="TextovéPole 12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3" name="TextovéPole 12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4" name="TextovéPole 12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5" name="TextovéPole 12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6" name="TextovéPole 12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7" name="TextovéPole 12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8" name="TextovéPole 12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39" name="TextovéPole 12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0" name="TextovéPole 12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1" name="TextovéPole 124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2" name="TextovéPole 12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3" name="TextovéPole 12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4" name="TextovéPole 12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5" name="TextovéPole 12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6" name="TextovéPole 12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7" name="TextovéPole 12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8" name="TextovéPole 12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49" name="TextovéPole 12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0" name="TextovéPole 12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451" name="TextovéPole 12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452" name="TextovéPole 12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453" name="TextovéPole 12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4" name="TextovéPole 12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5" name="TextovéPole 12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6" name="TextovéPole 12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7" name="TextovéPole 12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8" name="TextovéPole 12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59" name="TextovéPole 12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0" name="TextovéPole 12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1" name="TextovéPole 12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2" name="TextovéPole 12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3" name="TextovéPole 12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4" name="TextovéPole 12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5" name="TextovéPole 12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6" name="TextovéPole 12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7" name="TextovéPole 12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8" name="TextovéPole 12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69" name="TextovéPole 12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0" name="TextovéPole 12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1" name="TextovéPole 12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2" name="TextovéPole 12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3" name="TextovéPole 12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4" name="TextovéPole 12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5" name="TextovéPole 12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6" name="TextovéPole 12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7" name="TextovéPole 12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8" name="TextovéPole 12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79" name="TextovéPole 12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0" name="TextovéPole 12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1" name="TextovéPole 12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2" name="TextovéPole 12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3" name="TextovéPole 12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4" name="TextovéPole 12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5" name="TextovéPole 12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6" name="TextovéPole 12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7" name="TextovéPole 12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8" name="TextovéPole 12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89" name="TextovéPole 12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0" name="TextovéPole 12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1" name="TextovéPole 12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2" name="TextovéPole 12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3" name="TextovéPole 12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4" name="TextovéPole 124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5" name="TextovéPole 124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6" name="TextovéPole 124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7" name="TextovéPole 124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8" name="TextovéPole 124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499" name="TextovéPole 124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0" name="TextovéPole 12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1" name="TextovéPole 12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2" name="TextovéPole 12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3" name="TextovéPole 12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4" name="TextovéPole 12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5" name="TextovéPole 12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6" name="TextovéPole 12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7" name="TextovéPole 12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8" name="TextovéPole 12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09" name="TextovéPole 12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0" name="TextovéPole 12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1" name="TextovéPole 12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2" name="TextovéPole 12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3" name="TextovéPole 12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4" name="TextovéPole 12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5" name="TextovéPole 12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6" name="TextovéPole 12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7" name="TextovéPole 12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8" name="TextovéPole 12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19" name="TextovéPole 12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0" name="TextovéPole 12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1" name="TextovéPole 12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2" name="TextovéPole 12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3" name="TextovéPole 12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4" name="TextovéPole 12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5" name="TextovéPole 12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6" name="TextovéPole 12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7" name="TextovéPole 12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8" name="TextovéPole 12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29" name="TextovéPole 12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0" name="TextovéPole 12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1" name="TextovéPole 12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2" name="TextovéPole 12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3" name="TextovéPole 12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4" name="TextovéPole 12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5" name="TextovéPole 12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6" name="TextovéPole 12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7" name="TextovéPole 12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8" name="TextovéPole 12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39" name="TextovéPole 12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0" name="TextovéPole 12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1" name="TextovéPole 12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2" name="TextovéPole 12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3" name="TextovéPole 12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4" name="TextovéPole 12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5" name="TextovéPole 12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6" name="TextovéPole 12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7" name="TextovéPole 12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8" name="TextovéPole 12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49" name="TextovéPole 12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0" name="TextovéPole 12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1" name="TextovéPole 12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2" name="TextovéPole 12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3" name="TextovéPole 12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4" name="TextovéPole 12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5" name="TextovéPole 12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6" name="TextovéPole 12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7" name="TextovéPole 12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8" name="TextovéPole 12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59" name="TextovéPole 12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0" name="TextovéPole 12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1" name="TextovéPole 12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2" name="TextovéPole 12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3" name="TextovéPole 12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4" name="TextovéPole 12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5" name="TextovéPole 12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6" name="TextovéPole 12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7" name="TextovéPole 12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8" name="TextovéPole 12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69" name="TextovéPole 12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0" name="TextovéPole 12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1" name="TextovéPole 12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2" name="TextovéPole 12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3" name="TextovéPole 12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4" name="TextovéPole 12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5" name="TextovéPole 12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6" name="TextovéPole 12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7" name="TextovéPole 12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8" name="TextovéPole 12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79" name="TextovéPole 12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0" name="TextovéPole 12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1" name="TextovéPole 12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2" name="TextovéPole 12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3" name="TextovéPole 12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4" name="TextovéPole 12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5" name="TextovéPole 12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6" name="TextovéPole 12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7" name="TextovéPole 12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8" name="TextovéPole 12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89" name="TextovéPole 12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0" name="TextovéPole 12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1" name="TextovéPole 12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2" name="TextovéPole 12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3" name="TextovéPole 12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4" name="TextovéPole 12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5" name="TextovéPole 12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6" name="TextovéPole 12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7" name="TextovéPole 12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8" name="TextovéPole 125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599" name="TextovéPole 125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0" name="TextovéPole 125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1" name="TextovéPole 126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2" name="TextovéPole 12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3" name="TextovéPole 12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4" name="TextovéPole 12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5" name="TextovéPole 12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6" name="TextovéPole 12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7" name="TextovéPole 12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8" name="TextovéPole 126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09" name="TextovéPole 126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0" name="TextovéPole 126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1" name="TextovéPole 126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2" name="TextovéPole 126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3" name="TextovéPole 12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4" name="TextovéPole 12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5" name="TextovéPole 12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6" name="TextovéPole 126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7" name="TextovéPole 126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8" name="TextovéPole 126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19" name="TextovéPole 126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0" name="TextovéPole 12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1" name="TextovéPole 12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2" name="TextovéPole 12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3" name="TextovéPole 12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4" name="TextovéPole 12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5" name="TextovéPole 12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6" name="TextovéPole 126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7" name="TextovéPole 126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8" name="TextovéPole 126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29" name="TextovéPole 126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0" name="TextovéPole 126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1" name="TextovéPole 126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2" name="TextovéPole 126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3" name="TextovéPole 126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4" name="TextovéPole 126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5" name="TextovéPole 12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6" name="TextovéPole 12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7" name="TextovéPole 12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8" name="TextovéPole 12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39" name="TextovéPole 12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0" name="TextovéPole 12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1" name="TextovéPole 126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2" name="TextovéPole 126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3" name="TextovéPole 126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4" name="TextovéPole 126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5" name="TextovéPole 126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6" name="TextovéPole 126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7" name="TextovéPole 126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48" name="TextovéPole 126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49" name="TextovéPole 126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50" name="TextovéPole 126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1" name="TextovéPole 126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2" name="TextovéPole 126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3" name="TextovéPole 126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4" name="TextovéPole 126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5" name="TextovéPole 126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6" name="TextovéPole 126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7" name="TextovéPole 126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8" name="TextovéPole 126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59" name="TextovéPole 126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0" name="TextovéPole 126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1" name="TextovéPole 126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2" name="TextovéPole 126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3" name="TextovéPole 126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4" name="TextovéPole 126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5" name="TextovéPole 126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66" name="TextovéPole 126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67" name="TextovéPole 126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68" name="TextovéPole 126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69" name="TextovéPole 126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0" name="TextovéPole 126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1" name="TextovéPole 126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2" name="TextovéPole 126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73" name="TextovéPole 126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74" name="TextovéPole 126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75" name="TextovéPole 126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6" name="TextovéPole 126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7" name="TextovéPole 126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8" name="TextovéPole 126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79" name="TextovéPole 126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80" name="TextovéPole 126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81" name="TextovéPole 126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2" name="TextovéPole 126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3" name="TextovéPole 126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4" name="TextovéPole 126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5" name="TextovéPole 126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6" name="TextovéPole 126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7" name="TextovéPole 126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8" name="TextovéPole 126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89" name="TextovéPole 126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0" name="TextovéPole 126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1" name="TextovéPole 126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2" name="TextovéPole 126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3" name="TextovéPole 126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4" name="TextovéPole 126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5" name="TextovéPole 126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696" name="TextovéPole 126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97" name="TextovéPole 126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98" name="TextovéPole 126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699" name="TextovéPole 126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00" name="TextovéPole 126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01" name="TextovéPole 127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02" name="TextovéPole 127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3" name="TextovéPole 127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4" name="TextovéPole 127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5" name="TextovéPole 127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6" name="TextovéPole 127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7" name="TextovéPole 127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8" name="TextovéPole 127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09" name="TextovéPole 127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10" name="TextovéPole 127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11" name="TextovéPole 127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12" name="TextovéPole 127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13" name="TextovéPole 127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14" name="TextovéPole 127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15" name="TextovéPole 127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16" name="TextovéPole 127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17" name="TextovéPole 127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18" name="TextovéPole 127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19" name="TextovéPole 127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0" name="TextovéPole 127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1" name="TextovéPole 127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2" name="TextovéPole 127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3" name="TextovéPole 127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4" name="TextovéPole 127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5" name="TextovéPole 127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6" name="TextovéPole 127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7" name="TextovéPole 127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8" name="TextovéPole 127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29" name="TextovéPole 127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30" name="TextovéPole 127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31" name="TextovéPole 127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32" name="TextovéPole 127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33" name="TextovéPole 127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34" name="TextovéPole 127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35" name="TextovéPole 127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36" name="TextovéPole 127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37" name="TextovéPole 127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38" name="TextovéPole 127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39" name="TextovéPole 127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0" name="TextovéPole 127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1" name="TextovéPole 127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42" name="TextovéPole 127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43" name="TextovéPole 127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44" name="TextovéPole 127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5" name="TextovéPole 127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6" name="TextovéPole 127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7" name="TextovéPole 127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8" name="TextovéPole 127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49" name="TextovéPole 127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0" name="TextovéPole 127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1" name="TextovéPole 127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2" name="TextovéPole 127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3" name="TextovéPole 127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4" name="TextovéPole 127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5" name="TextovéPole 127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6" name="TextovéPole 127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7" name="TextovéPole 127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8" name="TextovéPole 127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59" name="TextovéPole 127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0" name="TextovéPole 12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1" name="TextovéPole 12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2" name="TextovéPole 12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3" name="TextovéPole 12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4" name="TextovéPole 12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5" name="TextovéPole 12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6" name="TextovéPole 12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7" name="TextovéPole 12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8" name="TextovéPole 12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69" name="TextovéPole 12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0" name="TextovéPole 12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1" name="TextovéPole 12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2" name="TextovéPole 12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3" name="TextovéPole 12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4" name="TextovéPole 12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5" name="TextovéPole 12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6" name="TextovéPole 12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7" name="TextovéPole 12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8" name="TextovéPole 12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79" name="TextovéPole 12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0" name="TextovéPole 12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1" name="TextovéPole 12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2" name="TextovéPole 12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3" name="TextovéPole 12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4" name="TextovéPole 12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5" name="TextovéPole 12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6" name="TextovéPole 12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7" name="TextovéPole 12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88" name="TextovéPole 12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89" name="TextovéPole 12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90" name="TextovéPole 12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791" name="TextovéPole 12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2" name="TextovéPole 12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3" name="TextovéPole 12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4" name="TextovéPole 12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5" name="TextovéPole 12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6" name="TextovéPole 12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7" name="TextovéPole 12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8" name="TextovéPole 12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799" name="TextovéPole 12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0" name="TextovéPole 12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1" name="TextovéPole 12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2" name="TextovéPole 12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3" name="TextovéPole 12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4" name="TextovéPole 12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5" name="TextovéPole 12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6" name="TextovéPole 12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7" name="TextovéPole 12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8" name="TextovéPole 12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09" name="TextovéPole 12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0" name="TextovéPole 12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1" name="TextovéPole 12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2" name="TextovéPole 12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3" name="TextovéPole 12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4" name="TextovéPole 12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5" name="TextovéPole 12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6" name="TextovéPole 12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7" name="TextovéPole 12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8" name="TextovéPole 12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19" name="TextovéPole 12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0" name="TextovéPole 12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1" name="TextovéPole 12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2" name="TextovéPole 12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3" name="TextovéPole 12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4" name="TextovéPole 12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5" name="TextovéPole 12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6" name="TextovéPole 12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7" name="TextovéPole 12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8" name="TextovéPole 12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29" name="TextovéPole 12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0" name="TextovéPole 12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1" name="TextovéPole 12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2" name="TextovéPole 12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3" name="TextovéPole 12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4" name="TextovéPole 12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5" name="TextovéPole 12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6" name="TextovéPole 12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7" name="TextovéPole 12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8" name="TextovéPole 12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39" name="TextovéPole 12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0" name="TextovéPole 12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1" name="TextovéPole 12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2" name="TextovéPole 12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3" name="TextovéPole 12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4" name="TextovéPole 12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5" name="TextovéPole 12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6" name="TextovéPole 12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7" name="TextovéPole 12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8" name="TextovéPole 12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49" name="TextovéPole 12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0" name="TextovéPole 12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1" name="TextovéPole 128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2" name="TextovéPole 128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3" name="TextovéPole 128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4" name="TextovéPole 128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5" name="TextovéPole 128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6" name="TextovéPole 128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7" name="TextovéPole 128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8" name="TextovéPole 128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59" name="TextovéPole 128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0" name="TextovéPole 128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1" name="TextovéPole 128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2" name="TextovéPole 128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3" name="TextovéPole 128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4" name="TextovéPole 128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5" name="TextovéPole 128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6" name="TextovéPole 128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7" name="TextovéPole 128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8" name="TextovéPole 128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69" name="TextovéPole 128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0" name="TextovéPole 128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1" name="TextovéPole 128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2" name="TextovéPole 128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3" name="TextovéPole 128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4" name="TextovéPole 128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5" name="TextovéPole 128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6" name="TextovéPole 128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7" name="TextovéPole 128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8" name="TextovéPole 128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79" name="TextovéPole 128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0" name="TextovéPole 128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1" name="TextovéPole 128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2" name="TextovéPole 128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3" name="TextovéPole 128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4" name="TextovéPole 128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5" name="TextovéPole 128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6" name="TextovéPole 128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7" name="TextovéPole 128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8" name="TextovéPole 128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89" name="TextovéPole 128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0" name="TextovéPole 128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1" name="TextovéPole 128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2" name="TextovéPole 128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3" name="TextovéPole 128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4" name="TextovéPole 128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5" name="TextovéPole 128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6" name="TextovéPole 128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7" name="TextovéPole 128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8" name="TextovéPole 128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899" name="TextovéPole 128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0" name="TextovéPole 128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1" name="TextovéPole 129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2" name="TextovéPole 129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3" name="TextovéPole 129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4" name="TextovéPole 129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5" name="TextovéPole 129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6" name="TextovéPole 129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7" name="TextovéPole 129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8" name="TextovéPole 129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09" name="TextovéPole 129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0" name="TextovéPole 129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1" name="TextovéPole 129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2" name="TextovéPole 129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3" name="TextovéPole 129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4" name="TextovéPole 129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5" name="TextovéPole 129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6" name="TextovéPole 129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7" name="TextovéPole 129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8" name="TextovéPole 129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19" name="TextovéPole 129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0" name="TextovéPole 129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1" name="TextovéPole 129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2" name="TextovéPole 129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3" name="TextovéPole 129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4" name="TextovéPole 129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5" name="TextovéPole 129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6" name="TextovéPole 129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7" name="TextovéPole 129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8" name="TextovéPole 129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29" name="TextovéPole 129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0" name="TextovéPole 129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1" name="TextovéPole 129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2" name="TextovéPole 129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3" name="TextovéPole 129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4" name="TextovéPole 129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5" name="TextovéPole 12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6" name="TextovéPole 12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7" name="TextovéPole 12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8" name="TextovéPole 12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39" name="TextovéPole 12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0" name="TextovéPole 12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1" name="TextovéPole 12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2" name="TextovéPole 12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3" name="TextovéPole 12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4" name="TextovéPole 12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5" name="TextovéPole 12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6" name="TextovéPole 12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7" name="TextovéPole 12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8" name="TextovéPole 12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49" name="TextovéPole 12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0" name="TextovéPole 12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1" name="TextovéPole 12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2" name="TextovéPole 12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3" name="TextovéPole 12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4" name="TextovéPole 12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5" name="TextovéPole 12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6" name="TextovéPole 12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7" name="TextovéPole 12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8" name="TextovéPole 12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59" name="TextovéPole 12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0" name="TextovéPole 12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1" name="TextovéPole 12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2" name="TextovéPole 12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3" name="TextovéPole 12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4" name="TextovéPole 12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5" name="TextovéPole 12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6" name="TextovéPole 12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7" name="TextovéPole 12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8" name="TextovéPole 12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69" name="TextovéPole 12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0" name="TextovéPole 12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1" name="TextovéPole 12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2" name="TextovéPole 12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3" name="TextovéPole 12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4" name="TextovéPole 12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5" name="TextovéPole 12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6" name="TextovéPole 12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7" name="TextovéPole 12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8" name="TextovéPole 12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79" name="TextovéPole 12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0" name="TextovéPole 12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1" name="TextovéPole 12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2" name="TextovéPole 12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3" name="TextovéPole 12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4" name="TextovéPole 12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5" name="TextovéPole 12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6" name="TextovéPole 12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987" name="TextovéPole 12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2988" name="TextovéPole 12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89" name="TextovéPole 12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0" name="TextovéPole 12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1" name="TextovéPole 12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2" name="TextovéPole 12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3" name="TextovéPole 12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4" name="TextovéPole 12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5" name="TextovéPole 12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6" name="TextovéPole 12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7" name="TextovéPole 12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8" name="TextovéPole 12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2999" name="TextovéPole 12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0" name="TextovéPole 12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1" name="TextovéPole 13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2" name="TextovéPole 13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3" name="TextovéPole 13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4" name="TextovéPole 13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05" name="TextovéPole 13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06" name="TextovéPole 13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07" name="TextovéPole 13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8" name="TextovéPole 13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09" name="TextovéPole 13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0" name="TextovéPole 13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11" name="TextovéPole 13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12" name="TextovéPole 13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13" name="TextovéPole 13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4" name="TextovéPole 13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5" name="TextovéPole 13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6" name="TextovéPole 13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7" name="TextovéPole 13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8" name="TextovéPole 13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19" name="TextovéPole 13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0" name="TextovéPole 13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1" name="TextovéPole 13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2" name="TextovéPole 13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3" name="TextovéPole 13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4" name="TextovéPole 13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5" name="TextovéPole 13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6" name="TextovéPole 13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7" name="TextovéPole 13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8" name="TextovéPole 13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29" name="TextovéPole 13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0" name="TextovéPole 13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1" name="TextovéPole 13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2" name="TextovéPole 13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3" name="TextovéPole 13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4" name="TextovéPole 13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35" name="TextovéPole 13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36" name="TextovéPole 13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37" name="TextovéPole 13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8" name="TextovéPole 13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39" name="TextovéPole 13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40" name="TextovéPole 13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1" name="TextovéPole 13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2" name="TextovéPole 13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3" name="TextovéPole 13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4" name="TextovéPole 13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5" name="TextovéPole 13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6" name="TextovéPole 13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7" name="TextovéPole 13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8" name="TextovéPole 13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49" name="TextovéPole 13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50" name="TextovéPole 13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51" name="TextovéPole 13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52" name="TextovéPole 13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53" name="TextovéPole 13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54" name="TextovéPole 13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55" name="TextovéPole 13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56" name="TextovéPole 13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57" name="TextovéPole 13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58" name="TextovéPole 13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59" name="TextovéPole 13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0" name="TextovéPole 13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1" name="TextovéPole 13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2" name="TextovéPole 13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3" name="TextovéPole 13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4" name="TextovéPole 13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5" name="TextovéPole 13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6" name="TextovéPole 13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67" name="TextovéPole 13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68" name="TextovéPole 13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69" name="TextovéPole 13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70" name="TextovéPole 13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71" name="TextovéPole 13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72" name="TextovéPole 13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73" name="TextovéPole 13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74" name="TextovéPole 13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75" name="TextovéPole 13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76" name="TextovéPole 13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77" name="TextovéPole 13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78" name="TextovéPole 13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79" name="TextovéPole 13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0" name="TextovéPole 13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1" name="TextovéPole 13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2" name="TextovéPole 13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83" name="TextovéPole 13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84" name="TextovéPole 13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13085" name="TextovéPole 13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6" name="TextovéPole 13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7" name="TextovéPole 13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8" name="TextovéPole 13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89" name="TextovéPole 13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0" name="TextovéPole 13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1" name="TextovéPole 13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2" name="TextovéPole 13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3" name="TextovéPole 13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4" name="TextovéPole 13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5" name="TextovéPole 13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6" name="TextovéPole 13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7" name="TextovéPole 13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8" name="TextovéPole 13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099" name="TextovéPole 13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0" name="TextovéPole 13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1" name="TextovéPole 13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2" name="TextovéPole 13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3" name="TextovéPole 13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4" name="TextovéPole 13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5" name="TextovéPole 13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6" name="TextovéPole 13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7" name="TextovéPole 13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8" name="TextovéPole 13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09" name="TextovéPole 13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0" name="TextovéPole 13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1" name="TextovéPole 13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2" name="TextovéPole 13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3" name="TextovéPole 13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4" name="TextovéPole 13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5" name="TextovéPole 13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6" name="TextovéPole 13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7" name="TextovéPole 13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8" name="TextovéPole 13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19" name="TextovéPole 13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0" name="TextovéPole 13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1" name="TextovéPole 13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2" name="TextovéPole 13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3" name="TextovéPole 13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4" name="TextovéPole 13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5" name="TextovéPole 13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6" name="TextovéPole 13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7" name="TextovéPole 13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8" name="TextovéPole 13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29" name="TextovéPole 13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0" name="TextovéPole 13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1" name="TextovéPole 13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2" name="TextovéPole 13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3" name="TextovéPole 13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4" name="TextovéPole 13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5" name="TextovéPole 13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6" name="TextovéPole 13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7" name="TextovéPole 13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8" name="TextovéPole 13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39" name="TextovéPole 13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0" name="TextovéPole 13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1" name="TextovéPole 13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2" name="TextovéPole 13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3" name="TextovéPole 13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4" name="TextovéPole 13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5" name="TextovéPole 13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6" name="TextovéPole 13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7" name="TextovéPole 13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8" name="TextovéPole 13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49" name="TextovéPole 13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0" name="TextovéPole 13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1" name="TextovéPole 13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2" name="TextovéPole 13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3" name="TextovéPole 13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4" name="TextovéPole 13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5" name="TextovéPole 13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6" name="TextovéPole 13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7" name="TextovéPole 13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8" name="TextovéPole 13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59" name="TextovéPole 13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0" name="TextovéPole 13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1" name="TextovéPole 13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2" name="TextovéPole 13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3" name="TextovéPole 131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4" name="TextovéPole 131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5" name="TextovéPole 131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6" name="TextovéPole 131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7" name="TextovéPole 131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8" name="TextovéPole 131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69" name="TextovéPole 131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0" name="TextovéPole 131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1" name="TextovéPole 13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2" name="TextovéPole 13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3" name="TextovéPole 13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4" name="TextovéPole 13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5" name="TextovéPole 13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6" name="TextovéPole 13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7" name="TextovéPole 13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8" name="TextovéPole 13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79" name="TextovéPole 131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0" name="TextovéPole 131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1" name="TextovéPole 131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2" name="TextovéPole 13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3" name="TextovéPole 13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4" name="TextovéPole 13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5" name="TextovéPole 13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6" name="TextovéPole 13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7" name="TextovéPole 13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8" name="TextovéPole 13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89" name="TextovéPole 13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0" name="TextovéPole 13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1" name="TextovéPole 13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2" name="TextovéPole 13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3" name="TextovéPole 13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4" name="TextovéPole 13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5" name="TextovéPole 13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6" name="TextovéPole 13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7" name="TextovéPole 13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8" name="TextovéPole 13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199" name="TextovéPole 13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0" name="TextovéPole 13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1" name="TextovéPole 13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2" name="TextovéPole 13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3" name="TextovéPole 13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4" name="TextovéPole 13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5" name="TextovéPole 13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6" name="TextovéPole 13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7" name="TextovéPole 13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8" name="TextovéPole 13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09" name="TextovéPole 13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0" name="TextovéPole 13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1" name="TextovéPole 13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2" name="TextovéPole 13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3" name="TextovéPole 13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4" name="TextovéPole 13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5" name="TextovéPole 13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6" name="TextovéPole 13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7" name="TextovéPole 13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8" name="TextovéPole 13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19" name="TextovéPole 13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0" name="TextovéPole 13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1" name="TextovéPole 13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2" name="TextovéPole 13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3" name="TextovéPole 13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4" name="TextovéPole 13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5" name="TextovéPole 13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6" name="TextovéPole 13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7" name="TextovéPole 13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8" name="TextovéPole 13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29" name="TextovéPole 13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0" name="TextovéPole 13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1" name="TextovéPole 13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2" name="TextovéPole 132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3" name="TextovéPole 132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4" name="TextovéPole 132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5" name="TextovéPole 132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6" name="TextovéPole 132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7" name="TextovéPole 132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8" name="TextovéPole 13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39" name="TextovéPole 13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0" name="TextovéPole 13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1" name="TextovéPole 13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2" name="TextovéPole 13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3" name="TextovéPole 13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4" name="TextovéPole 13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5" name="TextovéPole 13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6" name="TextovéPole 13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7" name="TextovéPole 13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8" name="TextovéPole 13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49" name="TextovéPole 13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0" name="TextovéPole 13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1" name="TextovéPole 13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2" name="TextovéPole 13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3" name="TextovéPole 13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4" name="TextovéPole 13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5" name="TextovéPole 13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6" name="TextovéPole 13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7" name="TextovéPole 13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8" name="TextovéPole 13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59" name="TextovéPole 13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0" name="TextovéPole 13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1" name="TextovéPole 13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2" name="TextovéPole 13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3" name="TextovéPole 13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4" name="TextovéPole 13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5" name="TextovéPole 13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6" name="TextovéPole 13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7" name="TextovéPole 13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8" name="TextovéPole 13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69" name="TextovéPole 13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0" name="TextovéPole 13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1" name="TextovéPole 13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2" name="TextovéPole 13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3" name="TextovéPole 13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4" name="TextovéPole 13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5" name="TextovéPole 13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6" name="TextovéPole 13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7" name="TextovéPole 13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8" name="TextovéPole 13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79" name="TextovéPole 13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0" name="TextovéPole 13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1" name="TextovéPole 13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2" name="TextovéPole 13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3" name="TextovéPole 13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4" name="TextovéPole 13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5" name="TextovéPole 132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6" name="TextovéPole 132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7" name="TextovéPole 132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8" name="TextovéPole 132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89" name="TextovéPole 132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0" name="TextovéPole 132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1" name="TextovéPole 132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2" name="TextovéPole 132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3" name="TextovéPole 132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4" name="TextovéPole 132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5" name="TextovéPole 132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6" name="TextovéPole 132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7" name="TextovéPole 13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8" name="TextovéPole 13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299" name="TextovéPole 13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0" name="TextovéPole 13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1" name="TextovéPole 13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2" name="TextovéPole 13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3" name="TextovéPole 13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4" name="TextovéPole 13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5" name="TextovéPole 13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6" name="TextovéPole 13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7" name="TextovéPole 13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8" name="TextovéPole 13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09" name="TextovéPole 13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0" name="TextovéPole 13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1" name="TextovéPole 13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2" name="TextovéPole 13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3" name="TextovéPole 13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4" name="TextovéPole 13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5" name="TextovéPole 13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6" name="TextovéPole 13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7" name="TextovéPole 13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8" name="TextovéPole 13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19" name="TextovéPole 13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0" name="TextovéPole 13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1" name="TextovéPole 13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2" name="TextovéPole 13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3" name="TextovéPole 13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4" name="TextovéPole 13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5" name="TextovéPole 13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6" name="TextovéPole 13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7" name="TextovéPole 13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8" name="TextovéPole 13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29" name="TextovéPole 13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0" name="TextovéPole 133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1" name="TextovéPole 133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2" name="TextovéPole 133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3" name="TextovéPole 133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4" name="TextovéPole 133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5" name="TextovéPole 133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6" name="TextovéPole 133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7" name="TextovéPole 133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8" name="TextovéPole 133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39" name="TextovéPole 133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0" name="TextovéPole 133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1" name="TextovéPole 133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2" name="TextovéPole 133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3" name="TextovéPole 133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4" name="TextovéPole 133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5" name="TextovéPole 133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6" name="TextovéPole 133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7" name="TextovéPole 133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8" name="TextovéPole 133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49" name="TextovéPole 133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0" name="TextovéPole 13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1" name="TextovéPole 13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2" name="TextovéPole 13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3" name="TextovéPole 13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4" name="TextovéPole 13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5" name="TextovéPole 13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6" name="TextovéPole 13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7" name="TextovéPole 13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8" name="TextovéPole 13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59" name="TextovéPole 13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0" name="TextovéPole 13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1" name="TextovéPole 13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2" name="TextovéPole 13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3" name="TextovéPole 13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4" name="TextovéPole 13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5" name="TextovéPole 13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6" name="TextovéPole 13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7" name="TextovéPole 13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8" name="TextovéPole 13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69" name="TextovéPole 13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0" name="TextovéPole 13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1" name="TextovéPole 13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2" name="TextovéPole 13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3" name="TextovéPole 13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4" name="TextovéPole 13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5" name="TextovéPole 13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6" name="TextovéPole 13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7" name="TextovéPole 13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8" name="TextovéPole 13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79" name="TextovéPole 13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0" name="TextovéPole 13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1" name="TextovéPole 13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2" name="TextovéPole 13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3" name="TextovéPole 13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4" name="TextovéPole 13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5" name="TextovéPole 13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6" name="TextovéPole 13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7" name="TextovéPole 13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8" name="TextovéPole 133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89" name="TextovéPole 133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0" name="TextovéPole 133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1" name="TextovéPole 133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2" name="TextovéPole 133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3" name="TextovéPole 133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4" name="TextovéPole 133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5" name="TextovéPole 133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6" name="TextovéPole 133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7" name="TextovéPole 133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8" name="TextovéPole 133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399" name="TextovéPole 133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0" name="TextovéPole 13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1" name="TextovéPole 13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2" name="TextovéPole 13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3" name="TextovéPole 13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4" name="TextovéPole 13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5" name="TextovéPole 13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6" name="TextovéPole 13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7" name="TextovéPole 13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8" name="TextovéPole 13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09" name="TextovéPole 13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0" name="TextovéPole 13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1" name="TextovéPole 13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2" name="TextovéPole 13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3" name="TextovéPole 13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4" name="TextovéPole 13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5" name="TextovéPole 13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6" name="TextovéPole 13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7" name="TextovéPole 13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8" name="TextovéPole 13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19" name="TextovéPole 13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0" name="TextovéPole 13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1" name="TextovéPole 13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2" name="TextovéPole 13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3" name="TextovéPole 13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4" name="TextovéPole 13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5" name="TextovéPole 13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6" name="TextovéPole 13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7" name="TextovéPole 13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8" name="TextovéPole 13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29" name="TextovéPole 13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0" name="TextovéPole 13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1" name="TextovéPole 13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2" name="TextovéPole 13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3" name="TextovéPole 13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4" name="TextovéPole 13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5" name="TextovéPole 13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6" name="TextovéPole 13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7" name="TextovéPole 13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8" name="TextovéPole 13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39" name="TextovéPole 13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0" name="TextovéPole 13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1" name="TextovéPole 134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2" name="TextovéPole 13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3" name="TextovéPole 13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4" name="TextovéPole 13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5" name="TextovéPole 13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6" name="TextovéPole 13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7" name="TextovéPole 13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8" name="TextovéPole 13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49" name="TextovéPole 13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0" name="TextovéPole 13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1" name="TextovéPole 13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2" name="TextovéPole 13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3" name="TextovéPole 13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4" name="TextovéPole 13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5" name="TextovéPole 13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6" name="TextovéPole 13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7" name="TextovéPole 13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8" name="TextovéPole 13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59" name="TextovéPole 13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0" name="TextovéPole 13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1" name="TextovéPole 13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2" name="TextovéPole 13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3" name="TextovéPole 13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4" name="TextovéPole 13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5" name="TextovéPole 13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6" name="TextovéPole 13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7" name="TextovéPole 13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8" name="TextovéPole 13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69" name="TextovéPole 13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0" name="TextovéPole 13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1" name="TextovéPole 13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2" name="TextovéPole 13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3" name="TextovéPole 13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4" name="TextovéPole 13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5" name="TextovéPole 13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6" name="TextovéPole 13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7" name="TextovéPole 13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8" name="TextovéPole 13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79" name="TextovéPole 13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0" name="TextovéPole 13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1" name="TextovéPole 13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2" name="TextovéPole 13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3" name="TextovéPole 13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4" name="TextovéPole 13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5" name="TextovéPole 13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6" name="TextovéPole 13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7" name="TextovéPole 13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8" name="TextovéPole 13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89" name="TextovéPole 13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0" name="TextovéPole 13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1" name="TextovéPole 13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2" name="TextovéPole 13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3" name="TextovéPole 13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4" name="TextovéPole 134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5" name="TextovéPole 134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6" name="TextovéPole 134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7" name="TextovéPole 134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8" name="TextovéPole 134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499" name="TextovéPole 134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0" name="TextovéPole 13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1" name="TextovéPole 13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2" name="TextovéPole 13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3" name="TextovéPole 13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4" name="TextovéPole 13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5" name="TextovéPole 13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6" name="TextovéPole 13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7" name="TextovéPole 13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8" name="TextovéPole 13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09" name="TextovéPole 13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0" name="TextovéPole 13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1" name="TextovéPole 13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2" name="TextovéPole 13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3" name="TextovéPole 13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4" name="TextovéPole 13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5" name="TextovéPole 13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6" name="TextovéPole 13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7" name="TextovéPole 13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8" name="TextovéPole 13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19" name="TextovéPole 13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0" name="TextovéPole 13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1" name="TextovéPole 13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2" name="TextovéPole 13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3" name="TextovéPole 13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4" name="TextovéPole 13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5" name="TextovéPole 13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6" name="TextovéPole 13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7" name="TextovéPole 13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8" name="TextovéPole 13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29" name="TextovéPole 13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0" name="TextovéPole 13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1" name="TextovéPole 13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2" name="TextovéPole 13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3" name="TextovéPole 13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4" name="TextovéPole 13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5" name="TextovéPole 13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6" name="TextovéPole 13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7" name="TextovéPole 13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8" name="TextovéPole 13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39" name="TextovéPole 13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0" name="TextovéPole 13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1" name="TextovéPole 13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2" name="TextovéPole 13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3" name="TextovéPole 13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4" name="TextovéPole 13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5" name="TextovéPole 13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6" name="TextovéPole 13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7" name="TextovéPole 13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8" name="TextovéPole 13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49" name="TextovéPole 13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0" name="TextovéPole 13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1" name="TextovéPole 13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2" name="TextovéPole 13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3" name="TextovéPole 13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4" name="TextovéPole 13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5" name="TextovéPole 13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6" name="TextovéPole 13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7" name="TextovéPole 13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8" name="TextovéPole 13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59" name="TextovéPole 13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0" name="TextovéPole 13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1" name="TextovéPole 13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2" name="TextovéPole 13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3" name="TextovéPole 13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4" name="TextovéPole 13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5" name="TextovéPole 13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6" name="TextovéPole 13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7" name="TextovéPole 13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8" name="TextovéPole 13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69" name="TextovéPole 13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0" name="TextovéPole 13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1" name="TextovéPole 13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2" name="TextovéPole 13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3" name="TextovéPole 13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4" name="TextovéPole 13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5" name="TextovéPole 13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6" name="TextovéPole 13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7" name="TextovéPole 13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8" name="TextovéPole 13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79" name="TextovéPole 13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0" name="TextovéPole 13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1" name="TextovéPole 13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2" name="TextovéPole 13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3" name="TextovéPole 13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4" name="TextovéPole 13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5" name="TextovéPole 13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6" name="TextovéPole 13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7" name="TextovéPole 13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8" name="TextovéPole 13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89" name="TextovéPole 13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0" name="TextovéPole 13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1" name="TextovéPole 13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2" name="TextovéPole 13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3" name="TextovéPole 13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4" name="TextovéPole 13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5" name="TextovéPole 13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6" name="TextovéPole 13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7" name="TextovéPole 13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8" name="TextovéPole 135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599" name="TextovéPole 135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0" name="TextovéPole 135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1" name="TextovéPole 136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2" name="TextovéPole 13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3" name="TextovéPole 13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4" name="TextovéPole 13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5" name="TextovéPole 13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6" name="TextovéPole 13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7" name="TextovéPole 13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8" name="TextovéPole 136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09" name="TextovéPole 136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0" name="TextovéPole 136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1" name="TextovéPole 136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2" name="TextovéPole 136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3" name="TextovéPole 13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4" name="TextovéPole 13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5" name="TextovéPole 13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6" name="TextovéPole 136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7" name="TextovéPole 136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8" name="TextovéPole 136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19" name="TextovéPole 136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0" name="TextovéPole 13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1" name="TextovéPole 13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2" name="TextovéPole 13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3" name="TextovéPole 13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4" name="TextovéPole 13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5" name="TextovéPole 13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6" name="TextovéPole 136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7" name="TextovéPole 136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8" name="TextovéPole 136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29" name="TextovéPole 136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0" name="TextovéPole 136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1" name="TextovéPole 136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2" name="TextovéPole 136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3" name="TextovéPole 136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4" name="TextovéPole 136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5" name="TextovéPole 13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6" name="TextovéPole 13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7" name="TextovéPole 13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8" name="TextovéPole 13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39" name="TextovéPole 13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0" name="TextovéPole 13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1" name="TextovéPole 136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2" name="TextovéPole 136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3" name="TextovéPole 136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4" name="TextovéPole 136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5" name="TextovéPole 136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6" name="TextovéPole 136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7" name="TextovéPole 136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8" name="TextovéPole 136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49" name="TextovéPole 136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0" name="TextovéPole 136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1" name="TextovéPole 136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2" name="TextovéPole 136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3" name="TextovéPole 136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4" name="TextovéPole 136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5" name="TextovéPole 136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6" name="TextovéPole 136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7" name="TextovéPole 136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8" name="TextovéPole 136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59" name="TextovéPole 136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0" name="TextovéPole 136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1" name="TextovéPole 136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2" name="TextovéPole 136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3" name="TextovéPole 136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4" name="TextovéPole 136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5" name="TextovéPole 136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6" name="TextovéPole 136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7" name="TextovéPole 136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8" name="TextovéPole 136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69" name="TextovéPole 136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0" name="TextovéPole 136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1" name="TextovéPole 136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2" name="TextovéPole 136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3" name="TextovéPole 136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4" name="TextovéPole 136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5" name="TextovéPole 136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6" name="TextovéPole 136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7" name="TextovéPole 136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8" name="TextovéPole 136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79" name="TextovéPole 136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0" name="TextovéPole 136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1" name="TextovéPole 136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2" name="TextovéPole 136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3" name="TextovéPole 136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4" name="TextovéPole 136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5" name="TextovéPole 136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6" name="TextovéPole 136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7" name="TextovéPole 136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8" name="TextovéPole 136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89" name="TextovéPole 136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0" name="TextovéPole 136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1" name="TextovéPole 136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2" name="TextovéPole 136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3" name="TextovéPole 136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4" name="TextovéPole 136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5" name="TextovéPole 136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6" name="TextovéPole 136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7" name="TextovéPole 136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8" name="TextovéPole 136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699" name="TextovéPole 136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0" name="TextovéPole 136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1" name="TextovéPole 137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2" name="TextovéPole 137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3" name="TextovéPole 137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4" name="TextovéPole 137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5" name="TextovéPole 137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6" name="TextovéPole 137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7" name="TextovéPole 137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8" name="TextovéPole 137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09" name="TextovéPole 137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0" name="TextovéPole 137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1" name="TextovéPole 137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2" name="TextovéPole 137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3" name="TextovéPole 137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4" name="TextovéPole 137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715" name="TextovéPole 137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716" name="TextovéPole 137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717" name="TextovéPole 137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8" name="TextovéPole 137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19" name="TextovéPole 137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0" name="TextovéPole 137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1" name="TextovéPole 137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2" name="TextovéPole 137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3" name="TextovéPole 137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4" name="TextovéPole 137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5" name="TextovéPole 137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6" name="TextovéPole 137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7" name="TextovéPole 137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8" name="TextovéPole 137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29" name="TextovéPole 137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0" name="TextovéPole 137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1" name="TextovéPole 137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2" name="TextovéPole 137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3" name="TextovéPole 137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4" name="TextovéPole 137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5" name="TextovéPole 137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6" name="TextovéPole 137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7" name="TextovéPole 137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8" name="TextovéPole 137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39" name="TextovéPole 137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0" name="TextovéPole 137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1" name="TextovéPole 137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2" name="TextovéPole 137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3" name="TextovéPole 137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4" name="TextovéPole 137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5" name="TextovéPole 137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6" name="TextovéPole 137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7" name="TextovéPole 137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8" name="TextovéPole 137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49" name="TextovéPole 137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0" name="TextovéPole 137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1" name="TextovéPole 137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2" name="TextovéPole 137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3" name="TextovéPole 137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4" name="TextovéPole 137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5" name="TextovéPole 137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6" name="TextovéPole 137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7" name="TextovéPole 137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8" name="TextovéPole 137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59" name="TextovéPole 137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0" name="TextovéPole 13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1" name="TextovéPole 13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2" name="TextovéPole 13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3" name="TextovéPole 13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4" name="TextovéPole 13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5" name="TextovéPole 13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6" name="TextovéPole 13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7" name="TextovéPole 13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8" name="TextovéPole 13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69" name="TextovéPole 13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0" name="TextovéPole 13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1" name="TextovéPole 13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2" name="TextovéPole 13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3" name="TextovéPole 13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4" name="TextovéPole 13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5" name="TextovéPole 13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6" name="TextovéPole 13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7" name="TextovéPole 13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8" name="TextovéPole 13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79" name="TextovéPole 13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0" name="TextovéPole 13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1" name="TextovéPole 13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2" name="TextovéPole 13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3" name="TextovéPole 13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4" name="TextovéPole 13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5" name="TextovéPole 13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6" name="TextovéPole 13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7" name="TextovéPole 13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8" name="TextovéPole 13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89" name="TextovéPole 13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0" name="TextovéPole 13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1" name="TextovéPole 13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2" name="TextovéPole 13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3" name="TextovéPole 13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4" name="TextovéPole 13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5" name="TextovéPole 13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6" name="TextovéPole 13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7" name="TextovéPole 13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8" name="TextovéPole 13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799" name="TextovéPole 13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0" name="TextovéPole 13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1" name="TextovéPole 13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2" name="TextovéPole 13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3" name="TextovéPole 13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4" name="TextovéPole 13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5" name="TextovéPole 13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6" name="TextovéPole 13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7" name="TextovéPole 13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8" name="TextovéPole 13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09" name="TextovéPole 13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0" name="TextovéPole 13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1" name="TextovéPole 13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2" name="TextovéPole 13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3" name="TextovéPole 13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4" name="TextovéPole 13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5" name="TextovéPole 13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6" name="TextovéPole 13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7" name="TextovéPole 13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8" name="TextovéPole 13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19" name="TextovéPole 13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0" name="TextovéPole 13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1" name="TextovéPole 13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2" name="TextovéPole 13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3" name="TextovéPole 13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4" name="TextovéPole 13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5" name="TextovéPole 13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6" name="TextovéPole 13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7" name="TextovéPole 13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8" name="TextovéPole 13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29" name="TextovéPole 13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0" name="TextovéPole 13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1" name="TextovéPole 13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2" name="TextovéPole 13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3" name="TextovéPole 13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4" name="TextovéPole 13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5" name="TextovéPole 13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6" name="TextovéPole 13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7" name="TextovéPole 13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8" name="TextovéPole 13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39" name="TextovéPole 13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0" name="TextovéPole 13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1" name="TextovéPole 13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2" name="TextovéPole 13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3" name="TextovéPole 13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4" name="TextovéPole 13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5" name="TextovéPole 13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6" name="TextovéPole 13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7" name="TextovéPole 13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8" name="TextovéPole 13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49" name="TextovéPole 13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0" name="TextovéPole 13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1" name="TextovéPole 138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2" name="TextovéPole 138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3" name="TextovéPole 138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4" name="TextovéPole 138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5" name="TextovéPole 138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6" name="TextovéPole 138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7" name="TextovéPole 138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8" name="TextovéPole 138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59" name="TextovéPole 138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0" name="TextovéPole 138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1" name="TextovéPole 138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2" name="TextovéPole 138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3" name="TextovéPole 138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4" name="TextovéPole 138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5" name="TextovéPole 138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6" name="TextovéPole 138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7" name="TextovéPole 138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8" name="TextovéPole 138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69" name="TextovéPole 138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0" name="TextovéPole 138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1" name="TextovéPole 138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2" name="TextovéPole 138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3" name="TextovéPole 138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4" name="TextovéPole 138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5" name="TextovéPole 138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6" name="TextovéPole 138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7" name="TextovéPole 138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8" name="TextovéPole 138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79" name="TextovéPole 138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0" name="TextovéPole 138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1" name="TextovéPole 138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2" name="TextovéPole 138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3" name="TextovéPole 138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4" name="TextovéPole 138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5" name="TextovéPole 138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6" name="TextovéPole 138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7" name="TextovéPole 138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8" name="TextovéPole 138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89" name="TextovéPole 138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0" name="TextovéPole 138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1" name="TextovéPole 138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2" name="TextovéPole 138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3" name="TextovéPole 138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4" name="TextovéPole 138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5" name="TextovéPole 138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6" name="TextovéPole 138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7" name="TextovéPole 138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8" name="TextovéPole 138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899" name="TextovéPole 138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0" name="TextovéPole 138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1" name="TextovéPole 139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2" name="TextovéPole 139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3" name="TextovéPole 139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4" name="TextovéPole 139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5" name="TextovéPole 139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6" name="TextovéPole 139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7" name="TextovéPole 139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8" name="TextovéPole 139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09" name="TextovéPole 139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0" name="TextovéPole 139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1" name="TextovéPole 139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2" name="TextovéPole 139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13" name="TextovéPole 139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14" name="TextovéPole 139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5" name="TextovéPole 139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6" name="TextovéPole 139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7" name="TextovéPole 139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8" name="TextovéPole 139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19" name="TextovéPole 139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0" name="TextovéPole 139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1" name="TextovéPole 139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2" name="TextovéPole 139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3" name="TextovéPole 139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4" name="TextovéPole 139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5" name="TextovéPole 139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6" name="TextovéPole 139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7" name="TextovéPole 139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8" name="TextovéPole 139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29" name="TextovéPole 139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30" name="TextovéPole 139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31" name="TextovéPole 139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32" name="TextovéPole 139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33" name="TextovéPole 139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34" name="TextovéPole 139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35" name="TextovéPole 13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36" name="TextovéPole 13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37" name="TextovéPole 13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38" name="TextovéPole 13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39" name="TextovéPole 13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40" name="TextovéPole 13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41" name="TextovéPole 13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42" name="TextovéPole 13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43" name="TextovéPole 13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44" name="TextovéPole 13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45" name="TextovéPole 13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46" name="TextovéPole 13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47" name="TextovéPole 13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48" name="TextovéPole 13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49" name="TextovéPole 13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0" name="TextovéPole 13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1" name="TextovéPole 13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2" name="TextovéPole 13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3" name="TextovéPole 13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4" name="TextovéPole 13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5" name="TextovéPole 13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6" name="TextovéPole 13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7" name="TextovéPole 13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8" name="TextovéPole 13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59" name="TextovéPole 13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60" name="TextovéPole 13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61" name="TextovéPole 13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62" name="TextovéPole 13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63" name="TextovéPole 13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64" name="TextovéPole 13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65" name="TextovéPole 13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66" name="TextovéPole 13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67" name="TextovéPole 13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68" name="TextovéPole 13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69" name="TextovéPole 13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70" name="TextovéPole 13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71" name="TextovéPole 13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72" name="TextovéPole 13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73" name="TextovéPole 13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74" name="TextovéPole 13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75" name="TextovéPole 13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76" name="TextovéPole 13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77" name="TextovéPole 13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78" name="TextovéPole 13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79" name="TextovéPole 13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80" name="TextovéPole 13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81" name="TextovéPole 13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2" name="TextovéPole 13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3" name="TextovéPole 13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4" name="TextovéPole 13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5" name="TextovéPole 13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6" name="TextovéPole 13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7" name="TextovéPole 13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8" name="TextovéPole 13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89" name="TextovéPole 13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90" name="TextovéPole 13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91" name="TextovéPole 13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92" name="TextovéPole 13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3993" name="TextovéPole 13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94" name="TextovéPole 13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95" name="TextovéPole 13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96" name="TextovéPole 13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97" name="TextovéPole 13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98" name="TextovéPole 13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3999" name="TextovéPole 13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0" name="TextovéPole 13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1" name="TextovéPole 14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2" name="TextovéPole 14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3" name="TextovéPole 14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4" name="TextovéPole 14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5" name="TextovéPole 14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006" name="TextovéPole 14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007" name="TextovéPole 14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008" name="TextovéPole 14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09" name="TextovéPole 14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0" name="TextovéPole 14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1" name="TextovéPole 14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2" name="TextovéPole 14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3" name="TextovéPole 14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4" name="TextovéPole 14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5" name="TextovéPole 14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6" name="TextovéPole 14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7" name="TextovéPole 14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8" name="TextovéPole 14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19" name="TextovéPole 14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0" name="TextovéPole 14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1" name="TextovéPole 14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2" name="TextovéPole 14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3" name="TextovéPole 14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4" name="TextovéPole 14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5" name="TextovéPole 14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6" name="TextovéPole 14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7" name="TextovéPole 14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8" name="TextovéPole 14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29" name="TextovéPole 14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0" name="TextovéPole 14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1" name="TextovéPole 14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2" name="TextovéPole 14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3" name="TextovéPole 14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4" name="TextovéPole 14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5" name="TextovéPole 14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6" name="TextovéPole 14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7" name="TextovéPole 14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8" name="TextovéPole 14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39" name="TextovéPole 14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0" name="TextovéPole 14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1" name="TextovéPole 14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2" name="TextovéPole 14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3" name="TextovéPole 14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4" name="TextovéPole 14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5" name="TextovéPole 14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6" name="TextovéPole 14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7" name="TextovéPole 14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8" name="TextovéPole 14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49" name="TextovéPole 14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0" name="TextovéPole 14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1" name="TextovéPole 14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2" name="TextovéPole 14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053" name="TextovéPole 14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054" name="TextovéPole 14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055" name="TextovéPole 14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6" name="TextovéPole 14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7" name="TextovéPole 14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8" name="TextovéPole 14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59" name="TextovéPole 14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0" name="TextovéPole 14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1" name="TextovéPole 14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2" name="TextovéPole 14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3" name="TextovéPole 14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4" name="TextovéPole 14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5" name="TextovéPole 14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6" name="TextovéPole 14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7" name="TextovéPole 14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8" name="TextovéPole 14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69" name="TextovéPole 14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0" name="TextovéPole 14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1" name="TextovéPole 14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2" name="TextovéPole 14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3" name="TextovéPole 14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4" name="TextovéPole 14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5" name="TextovéPole 14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6" name="TextovéPole 14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7" name="TextovéPole 14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8" name="TextovéPole 14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79" name="TextovéPole 14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0" name="TextovéPole 14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1" name="TextovéPole 14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2" name="TextovéPole 14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3" name="TextovéPole 14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4" name="TextovéPole 14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5" name="TextovéPole 14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6" name="TextovéPole 14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7" name="TextovéPole 14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8" name="TextovéPole 14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89" name="TextovéPole 14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0" name="TextovéPole 14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1" name="TextovéPole 14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2" name="TextovéPole 14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3" name="TextovéPole 14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4" name="TextovéPole 14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5" name="TextovéPole 14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6" name="TextovéPole 14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7" name="TextovéPole 14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8" name="TextovéPole 14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099" name="TextovéPole 14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0" name="TextovéPole 14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1" name="TextovéPole 14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2" name="TextovéPole 14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3" name="TextovéPole 14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4" name="TextovéPole 14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5" name="TextovéPole 14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6" name="TextovéPole 14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7" name="TextovéPole 14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8" name="TextovéPole 14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09" name="TextovéPole 14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0" name="TextovéPole 14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1" name="TextovéPole 14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2" name="TextovéPole 14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3" name="TextovéPole 14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4" name="TextovéPole 14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5" name="TextovéPole 14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6" name="TextovéPole 14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7" name="TextovéPole 14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8" name="TextovéPole 14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19" name="TextovéPole 14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0" name="TextovéPole 14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1" name="TextovéPole 14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2" name="TextovéPole 14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3" name="TextovéPole 14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4" name="TextovéPole 14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5" name="TextovéPole 14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6" name="TextovéPole 14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7" name="TextovéPole 14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8" name="TextovéPole 14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29" name="TextovéPole 14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0" name="TextovéPole 14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1" name="TextovéPole 14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2" name="TextovéPole 14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3" name="TextovéPole 14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4" name="TextovéPole 14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5" name="TextovéPole 14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6" name="TextovéPole 14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7" name="TextovéPole 14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8" name="TextovéPole 14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39" name="TextovéPole 14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0" name="TextovéPole 14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1" name="TextovéPole 14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2" name="TextovéPole 14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3" name="TextovéPole 14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4" name="TextovéPole 14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5" name="TextovéPole 14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6" name="TextovéPole 14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7" name="TextovéPole 14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8" name="TextovéPole 14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49" name="TextovéPole 14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0" name="TextovéPole 14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1" name="TextovéPole 14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2" name="TextovéPole 14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3" name="TextovéPole 14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4" name="TextovéPole 14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5" name="TextovéPole 14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6" name="TextovéPole 14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7" name="TextovéPole 14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8" name="TextovéPole 14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59" name="TextovéPole 14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0" name="TextovéPole 14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1" name="TextovéPole 14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2" name="TextovéPole 14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3" name="TextovéPole 141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4" name="TextovéPole 141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5" name="TextovéPole 141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6" name="TextovéPole 141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7" name="TextovéPole 141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8" name="TextovéPole 141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69" name="TextovéPole 141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0" name="TextovéPole 141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1" name="TextovéPole 141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2" name="TextovéPole 141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3" name="TextovéPole 141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4" name="TextovéPole 141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5" name="TextovéPole 141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6" name="TextovéPole 141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7" name="TextovéPole 141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8" name="TextovéPole 141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79" name="TextovéPole 141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0" name="TextovéPole 141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1" name="TextovéPole 141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2" name="TextovéPole 141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3" name="TextovéPole 141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4" name="TextovéPole 141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5" name="TextovéPole 141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6" name="TextovéPole 141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7" name="TextovéPole 141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8" name="TextovéPole 141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89" name="TextovéPole 141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0" name="TextovéPole 141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1" name="TextovéPole 141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2" name="TextovéPole 141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3" name="TextovéPole 141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4" name="TextovéPole 141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5" name="TextovéPole 141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6" name="TextovéPole 141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7" name="TextovéPole 141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8" name="TextovéPole 141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199" name="TextovéPole 141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0" name="TextovéPole 141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1" name="TextovéPole 142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2" name="TextovéPole 142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3" name="TextovéPole 142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4" name="TextovéPole 142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5" name="TextovéPole 142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6" name="TextovéPole 142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7" name="TextovéPole 142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8" name="TextovéPole 142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09" name="TextovéPole 142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0" name="TextovéPole 142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1" name="TextovéPole 142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2" name="TextovéPole 142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3" name="TextovéPole 142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4" name="TextovéPole 142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5" name="TextovéPole 142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6" name="TextovéPole 142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7" name="TextovéPole 142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8" name="TextovéPole 142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19" name="TextovéPole 142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0" name="TextovéPole 142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1" name="TextovéPole 142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2" name="TextovéPole 142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3" name="TextovéPole 142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4" name="TextovéPole 142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5" name="TextovéPole 142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6" name="TextovéPole 142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7" name="TextovéPole 142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8" name="TextovéPole 142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29" name="TextovéPole 142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0" name="TextovéPole 142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1" name="TextovéPole 142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2" name="TextovéPole 142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3" name="TextovéPole 142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4" name="TextovéPole 142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5" name="TextovéPole 142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6" name="TextovéPole 142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7" name="TextovéPole 142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8" name="TextovéPole 142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39" name="TextovéPole 142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0" name="TextovéPole 142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1" name="TextovéPole 142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2" name="TextovéPole 142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3" name="TextovéPole 142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4" name="TextovéPole 142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5" name="TextovéPole 142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6" name="TextovéPole 142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7" name="TextovéPole 142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8" name="TextovéPole 142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49" name="TextovéPole 142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0" name="TextovéPole 142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51" name="TextovéPole 142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52" name="TextovéPole 142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3" name="TextovéPole 142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4" name="TextovéPole 142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5" name="TextovéPole 142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6" name="TextovéPole 142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7" name="TextovéPole 142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8" name="TextovéPole 142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59" name="TextovéPole 142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0" name="TextovéPole 142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1" name="TextovéPole 142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2" name="TextovéPole 142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3" name="TextovéPole 142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4" name="TextovéPole 142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5" name="TextovéPole 142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6" name="TextovéPole 142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7" name="TextovéPole 142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68" name="TextovéPole 142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69" name="TextovéPole 142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70" name="TextovéPole 142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71" name="TextovéPole 142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72" name="TextovéPole 142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73" name="TextovéPole 142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74" name="TextovéPole 142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75" name="TextovéPole 142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76" name="TextovéPole 142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77" name="TextovéPole 142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78" name="TextovéPole 142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79" name="TextovéPole 142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80" name="TextovéPole 142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81" name="TextovéPole 142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82" name="TextovéPole 142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83" name="TextovéPole 142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84" name="TextovéPole 142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85" name="TextovéPole 142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86" name="TextovéPole 142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87" name="TextovéPole 142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88" name="TextovéPole 142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89" name="TextovéPole 142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0" name="TextovéPole 142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1" name="TextovéPole 142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2" name="TextovéPole 142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3" name="TextovéPole 142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4" name="TextovéPole 142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5" name="TextovéPole 142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6" name="TextovéPole 142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7" name="TextovéPole 142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298" name="TextovéPole 142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299" name="TextovéPole 142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0" name="TextovéPole 142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1" name="TextovéPole 143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02" name="TextovéPole 143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03" name="TextovéPole 143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04" name="TextovéPole 143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5" name="TextovéPole 143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6" name="TextovéPole 143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7" name="TextovéPole 143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8" name="TextovéPole 143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09" name="TextovéPole 143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10" name="TextovéPole 143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11" name="TextovéPole 143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12" name="TextovéPole 143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13" name="TextovéPole 143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14" name="TextovéPole 143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15" name="TextovéPole 143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16" name="TextovéPole 143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17" name="TextovéPole 143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18" name="TextovéPole 143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19" name="TextovéPole 143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0" name="TextovéPole 143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1" name="TextovéPole 143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2" name="TextovéPole 143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3" name="TextovéPole 143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4" name="TextovéPole 143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5" name="TextovéPole 143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6" name="TextovéPole 143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7" name="TextovéPole 143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8" name="TextovéPole 143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29" name="TextovéPole 143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30" name="TextovéPole 143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31" name="TextovéPole 143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32" name="TextovéPole 143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33" name="TextovéPole 143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34" name="TextovéPole 143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35" name="TextovéPole 143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36" name="TextovéPole 143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37" name="TextovéPole 143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38" name="TextovéPole 143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39" name="TextovéPole 143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0" name="TextovéPole 143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1" name="TextovéPole 143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2" name="TextovéPole 143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3" name="TextovéPole 143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44" name="TextovéPole 143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45" name="TextovéPole 143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46" name="TextovéPole 143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7" name="TextovéPole 143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8" name="TextovéPole 143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14349" name="TextovéPole 143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0" name="TextovéPole 14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1" name="TextovéPole 14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2" name="TextovéPole 14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3" name="TextovéPole 14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4" name="TextovéPole 14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5" name="TextovéPole 14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6" name="TextovéPole 14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7" name="TextovéPole 14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8" name="TextovéPole 14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59" name="TextovéPole 14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0" name="TextovéPole 14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1" name="TextovéPole 14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2" name="TextovéPole 14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3" name="TextovéPole 14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4" name="TextovéPole 14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5" name="TextovéPole 14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6" name="TextovéPole 14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7" name="TextovéPole 14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8" name="TextovéPole 14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69" name="TextovéPole 14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0" name="TextovéPole 14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1" name="TextovéPole 14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2" name="TextovéPole 14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3" name="TextovéPole 14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4" name="TextovéPole 14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5" name="TextovéPole 14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6" name="TextovéPole 14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7" name="TextovéPole 14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8" name="TextovéPole 14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79" name="TextovéPole 14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0" name="TextovéPole 14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1" name="TextovéPole 14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2" name="TextovéPole 14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3" name="TextovéPole 14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4" name="TextovéPole 14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5" name="TextovéPole 14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6" name="TextovéPole 14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7" name="TextovéPole 14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8" name="TextovéPole 143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89" name="TextovéPole 143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0" name="TextovéPole 143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1" name="TextovéPole 143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2" name="TextovéPole 143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3" name="TextovéPole 143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4" name="TextovéPole 143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5" name="TextovéPole 143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6" name="TextovéPole 143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7" name="TextovéPole 143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8" name="TextovéPole 143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399" name="TextovéPole 143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0" name="TextovéPole 14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1" name="TextovéPole 14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2" name="TextovéPole 14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3" name="TextovéPole 14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4" name="TextovéPole 14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5" name="TextovéPole 14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6" name="TextovéPole 14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7" name="TextovéPole 14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8" name="TextovéPole 14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09" name="TextovéPole 14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0" name="TextovéPole 14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1" name="TextovéPole 14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2" name="TextovéPole 14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3" name="TextovéPole 14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4" name="TextovéPole 14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5" name="TextovéPole 14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6" name="TextovéPole 14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7" name="TextovéPole 14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8" name="TextovéPole 14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19" name="TextovéPole 14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0" name="TextovéPole 14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1" name="TextovéPole 14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2" name="TextovéPole 14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3" name="TextovéPole 14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4" name="TextovéPole 14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5" name="TextovéPole 14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6" name="TextovéPole 14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7" name="TextovéPole 14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8" name="TextovéPole 14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29" name="TextovéPole 14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0" name="TextovéPole 14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1" name="TextovéPole 14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2" name="TextovéPole 14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3" name="TextovéPole 14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4" name="TextovéPole 14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5" name="TextovéPole 14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6" name="TextovéPole 14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7" name="TextovéPole 14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8" name="TextovéPole 14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39" name="TextovéPole 14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0" name="TextovéPole 14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1" name="TextovéPole 144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2" name="TextovéPole 14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3" name="TextovéPole 14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4" name="TextovéPole 14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5" name="TextovéPole 14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6" name="TextovéPole 14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7" name="TextovéPole 14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8" name="TextovéPole 14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49" name="TextovéPole 14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0" name="TextovéPole 14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1" name="TextovéPole 14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2" name="TextovéPole 14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3" name="TextovéPole 14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4" name="TextovéPole 14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5" name="TextovéPole 14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6" name="TextovéPole 14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7" name="TextovéPole 14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8" name="TextovéPole 14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59" name="TextovéPole 14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0" name="TextovéPole 14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1" name="TextovéPole 14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2" name="TextovéPole 14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3" name="TextovéPole 14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4" name="TextovéPole 14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5" name="TextovéPole 14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6" name="TextovéPole 14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7" name="TextovéPole 14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8" name="TextovéPole 14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69" name="TextovéPole 14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0" name="TextovéPole 14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1" name="TextovéPole 14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2" name="TextovéPole 14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3" name="TextovéPole 14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4" name="TextovéPole 14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5" name="TextovéPole 14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6" name="TextovéPole 14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7" name="TextovéPole 14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8" name="TextovéPole 14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79" name="TextovéPole 14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0" name="TextovéPole 14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1" name="TextovéPole 14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2" name="TextovéPole 14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3" name="TextovéPole 14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4" name="TextovéPole 14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5" name="TextovéPole 14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6" name="TextovéPole 14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7" name="TextovéPole 14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8" name="TextovéPole 14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89" name="TextovéPole 14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0" name="TextovéPole 14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1" name="TextovéPole 14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2" name="TextovéPole 14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3" name="TextovéPole 14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4" name="TextovéPole 144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5" name="TextovéPole 144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6" name="TextovéPole 144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7" name="TextovéPole 144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8" name="TextovéPole 144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499" name="TextovéPole 144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0" name="TextovéPole 14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1" name="TextovéPole 14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2" name="TextovéPole 14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3" name="TextovéPole 14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4" name="TextovéPole 14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5" name="TextovéPole 14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6" name="TextovéPole 14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7" name="TextovéPole 14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8" name="TextovéPole 14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09" name="TextovéPole 14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0" name="TextovéPole 14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1" name="TextovéPole 14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2" name="TextovéPole 14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3" name="TextovéPole 14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4" name="TextovéPole 14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5" name="TextovéPole 14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6" name="TextovéPole 14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7" name="TextovéPole 14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8" name="TextovéPole 14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19" name="TextovéPole 14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0" name="TextovéPole 14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1" name="TextovéPole 14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2" name="TextovéPole 14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3" name="TextovéPole 14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4" name="TextovéPole 14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5" name="TextovéPole 14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6" name="TextovéPole 14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7" name="TextovéPole 14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8" name="TextovéPole 14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29" name="TextovéPole 14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0" name="TextovéPole 14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1" name="TextovéPole 14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2" name="TextovéPole 14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3" name="TextovéPole 14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4" name="TextovéPole 14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5" name="TextovéPole 14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6" name="TextovéPole 14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7" name="TextovéPole 14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8" name="TextovéPole 14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39" name="TextovéPole 14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0" name="TextovéPole 14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1" name="TextovéPole 14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2" name="TextovéPole 14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3" name="TextovéPole 14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4" name="TextovéPole 14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5" name="TextovéPole 14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6" name="TextovéPole 14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7" name="TextovéPole 14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8" name="TextovéPole 14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49" name="TextovéPole 14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0" name="TextovéPole 14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1" name="TextovéPole 14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2" name="TextovéPole 14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3" name="TextovéPole 14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4" name="TextovéPole 14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5" name="TextovéPole 14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6" name="TextovéPole 14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7" name="TextovéPole 14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8" name="TextovéPole 14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59" name="TextovéPole 14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0" name="TextovéPole 14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1" name="TextovéPole 14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2" name="TextovéPole 14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3" name="TextovéPole 14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4" name="TextovéPole 14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5" name="TextovéPole 14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6" name="TextovéPole 14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7" name="TextovéPole 14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8" name="TextovéPole 14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69" name="TextovéPole 14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0" name="TextovéPole 14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1" name="TextovéPole 14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2" name="TextovéPole 14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3" name="TextovéPole 14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4" name="TextovéPole 14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5" name="TextovéPole 14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6" name="TextovéPole 14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7" name="TextovéPole 14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8" name="TextovéPole 14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79" name="TextovéPole 14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0" name="TextovéPole 14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1" name="TextovéPole 14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2" name="TextovéPole 14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3" name="TextovéPole 14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4" name="TextovéPole 14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5" name="TextovéPole 14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6" name="TextovéPole 14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7" name="TextovéPole 14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8" name="TextovéPole 14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9" name="TextovéPole 14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0" name="TextovéPole 14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1" name="TextovéPole 14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2" name="TextovéPole 14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3" name="TextovéPole 14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4" name="TextovéPole 14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5" name="TextovéPole 14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6" name="TextovéPole 14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7" name="TextovéPole 14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8" name="TextovéPole 145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9" name="TextovéPole 145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0" name="TextovéPole 145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1" name="TextovéPole 146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2" name="TextovéPole 14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3" name="TextovéPole 14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4" name="TextovéPole 14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5" name="TextovéPole 14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6" name="TextovéPole 14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7" name="TextovéPole 14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8" name="TextovéPole 146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9" name="TextovéPole 146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0" name="TextovéPole 146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1" name="TextovéPole 146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2" name="TextovéPole 146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3" name="TextovéPole 14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4" name="TextovéPole 14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5" name="TextovéPole 14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6" name="TextovéPole 146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7" name="TextovéPole 146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8" name="TextovéPole 146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19" name="TextovéPole 146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0" name="TextovéPole 14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1" name="TextovéPole 14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2" name="TextovéPole 14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3" name="TextovéPole 14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4" name="TextovéPole 14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5" name="TextovéPole 14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6" name="TextovéPole 146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7" name="TextovéPole 146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8" name="TextovéPole 146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29" name="TextovéPole 146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0" name="TextovéPole 146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1" name="TextovéPole 146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2" name="TextovéPole 146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3" name="TextovéPole 146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4" name="TextovéPole 146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5" name="TextovéPole 14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6" name="TextovéPole 14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7" name="TextovéPole 14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8" name="TextovéPole 14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39" name="TextovéPole 14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0" name="TextovéPole 14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1" name="TextovéPole 146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2" name="TextovéPole 146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3" name="TextovéPole 146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4" name="TextovéPole 146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5" name="TextovéPole 146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6" name="TextovéPole 146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7" name="TextovéPole 146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8" name="TextovéPole 146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49" name="TextovéPole 146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0" name="TextovéPole 146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1" name="TextovéPole 146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2" name="TextovéPole 146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3" name="TextovéPole 146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4" name="TextovéPole 146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5" name="TextovéPole 146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6" name="TextovéPole 146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7" name="TextovéPole 146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8" name="TextovéPole 146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59" name="TextovéPole 146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0" name="TextovéPole 146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1" name="TextovéPole 146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2" name="TextovéPole 146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3" name="TextovéPole 146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4" name="TextovéPole 146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5" name="TextovéPole 146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6" name="TextovéPole 146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7" name="TextovéPole 146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8" name="TextovéPole 146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69" name="TextovéPole 146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0" name="TextovéPole 146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1" name="TextovéPole 146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2" name="TextovéPole 146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3" name="TextovéPole 146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4" name="TextovéPole 146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5" name="TextovéPole 146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6" name="TextovéPole 146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7" name="TextovéPole 146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8" name="TextovéPole 146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79" name="TextovéPole 146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0" name="TextovéPole 146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1" name="TextovéPole 146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2" name="TextovéPole 146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3" name="TextovéPole 146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4" name="TextovéPole 146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5" name="TextovéPole 146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6" name="TextovéPole 146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7" name="TextovéPole 146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8" name="TextovéPole 146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89" name="TextovéPole 146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0" name="TextovéPole 146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1" name="TextovéPole 146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2" name="TextovéPole 146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3" name="TextovéPole 146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4" name="TextovéPole 146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5" name="TextovéPole 146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6" name="TextovéPole 146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7" name="TextovéPole 146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8" name="TextovéPole 146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99" name="TextovéPole 146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0" name="TextovéPole 146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1" name="TextovéPole 147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2" name="TextovéPole 147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3" name="TextovéPole 147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4" name="TextovéPole 147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5" name="TextovéPole 147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6" name="TextovéPole 147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7" name="TextovéPole 147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8" name="TextovéPole 147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09" name="TextovéPole 147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0" name="TextovéPole 147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1" name="TextovéPole 147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2" name="TextovéPole 147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3" name="TextovéPole 147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4" name="TextovéPole 147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5" name="TextovéPole 147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6" name="TextovéPole 147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7" name="TextovéPole 147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8" name="TextovéPole 147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19" name="TextovéPole 147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0" name="TextovéPole 147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1" name="TextovéPole 147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2" name="TextovéPole 147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3" name="TextovéPole 147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4" name="TextovéPole 147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5" name="TextovéPole 147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6" name="TextovéPole 147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7" name="TextovéPole 147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8" name="TextovéPole 147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29" name="TextovéPole 147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0" name="TextovéPole 147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1" name="TextovéPole 147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2" name="TextovéPole 147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3" name="TextovéPole 147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4" name="TextovéPole 147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5" name="TextovéPole 147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6" name="TextovéPole 147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7" name="TextovéPole 147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8" name="TextovéPole 147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39" name="TextovéPole 147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0" name="TextovéPole 147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1" name="TextovéPole 147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2" name="TextovéPole 147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3" name="TextovéPole 147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4" name="TextovéPole 147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5" name="TextovéPole 147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6" name="TextovéPole 147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7" name="TextovéPole 147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8" name="TextovéPole 147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49" name="TextovéPole 147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0" name="TextovéPole 147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1" name="TextovéPole 147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2" name="TextovéPole 147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3" name="TextovéPole 147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4" name="TextovéPole 147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5" name="TextovéPole 147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6" name="TextovéPole 147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7" name="TextovéPole 147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8" name="TextovéPole 147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59" name="TextovéPole 147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0" name="TextovéPole 14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1" name="TextovéPole 14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2" name="TextovéPole 14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3" name="TextovéPole 14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4" name="TextovéPole 14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5" name="TextovéPole 14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6" name="TextovéPole 14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7" name="TextovéPole 14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8" name="TextovéPole 14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69" name="TextovéPole 14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0" name="TextovéPole 14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1" name="TextovéPole 14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2" name="TextovéPole 14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3" name="TextovéPole 14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4" name="TextovéPole 14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5" name="TextovéPole 14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6" name="TextovéPole 14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7" name="TextovéPole 14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8" name="TextovéPole 14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79" name="TextovéPole 14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0" name="TextovéPole 14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1" name="TextovéPole 14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2" name="TextovéPole 14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3" name="TextovéPole 14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4" name="TextovéPole 14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5" name="TextovéPole 14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6" name="TextovéPole 14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7" name="TextovéPole 14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8" name="TextovéPole 14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89" name="TextovéPole 14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0" name="TextovéPole 14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1" name="TextovéPole 14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2" name="TextovéPole 14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3" name="TextovéPole 14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4" name="TextovéPole 14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5" name="TextovéPole 14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6" name="TextovéPole 14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7" name="TextovéPole 14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8" name="TextovéPole 14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799" name="TextovéPole 14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0" name="TextovéPole 14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1" name="TextovéPole 14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2" name="TextovéPole 14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3" name="TextovéPole 14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4" name="TextovéPole 14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5" name="TextovéPole 14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6" name="TextovéPole 14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7" name="TextovéPole 14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8" name="TextovéPole 14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09" name="TextovéPole 14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0" name="TextovéPole 14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1" name="TextovéPole 14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2" name="TextovéPole 14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3" name="TextovéPole 14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4" name="TextovéPole 14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5" name="TextovéPole 14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6" name="TextovéPole 14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7" name="TextovéPole 14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8" name="TextovéPole 14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19" name="TextovéPole 14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0" name="TextovéPole 14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1" name="TextovéPole 14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2" name="TextovéPole 14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3" name="TextovéPole 14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4" name="TextovéPole 14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5" name="TextovéPole 14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6" name="TextovéPole 14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7" name="TextovéPole 14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8" name="TextovéPole 14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29" name="TextovéPole 14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0" name="TextovéPole 14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1" name="TextovéPole 14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2" name="TextovéPole 14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3" name="TextovéPole 14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4" name="TextovéPole 14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5" name="TextovéPole 14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6" name="TextovéPole 14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7" name="TextovéPole 14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8" name="TextovéPole 14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39" name="TextovéPole 14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0" name="TextovéPole 14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1" name="TextovéPole 14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2" name="TextovéPole 14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3" name="TextovéPole 14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4" name="TextovéPole 14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5" name="TextovéPole 14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6" name="TextovéPole 14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7" name="TextovéPole 14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8" name="TextovéPole 14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49" name="TextovéPole 14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0" name="TextovéPole 14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1" name="TextovéPole 148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2" name="TextovéPole 148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3" name="TextovéPole 148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4" name="TextovéPole 148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5" name="TextovéPole 148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6" name="TextovéPole 148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7" name="TextovéPole 148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8" name="TextovéPole 148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59" name="TextovéPole 148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0" name="TextovéPole 148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1" name="TextovéPole 148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2" name="TextovéPole 148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3" name="TextovéPole 148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4" name="TextovéPole 148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5" name="TextovéPole 148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6" name="TextovéPole 148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7" name="TextovéPole 148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8" name="TextovéPole 148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69" name="TextovéPole 148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0" name="TextovéPole 148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1" name="TextovéPole 148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2" name="TextovéPole 148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3" name="TextovéPole 148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4" name="TextovéPole 148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5" name="TextovéPole 148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6" name="TextovéPole 148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7" name="TextovéPole 148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8" name="TextovéPole 148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79" name="TextovéPole 148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0" name="TextovéPole 148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1" name="TextovéPole 148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2" name="TextovéPole 148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3" name="TextovéPole 148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4" name="TextovéPole 148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5" name="TextovéPole 148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6" name="TextovéPole 148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7" name="TextovéPole 148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8" name="TextovéPole 148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89" name="TextovéPole 148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0" name="TextovéPole 148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1" name="TextovéPole 148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2" name="TextovéPole 148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3" name="TextovéPole 148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4" name="TextovéPole 148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5" name="TextovéPole 148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6" name="TextovéPole 148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7" name="TextovéPole 148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8" name="TextovéPole 148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899" name="TextovéPole 148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0" name="TextovéPole 148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1" name="TextovéPole 149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2" name="TextovéPole 149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3" name="TextovéPole 149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4" name="TextovéPole 149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5" name="TextovéPole 149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6" name="TextovéPole 149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7" name="TextovéPole 149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8" name="TextovéPole 149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09" name="TextovéPole 149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0" name="TextovéPole 149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1" name="TextovéPole 149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2" name="TextovéPole 149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3" name="TextovéPole 149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4" name="TextovéPole 149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5" name="TextovéPole 149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6" name="TextovéPole 149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7" name="TextovéPole 149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8" name="TextovéPole 149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19" name="TextovéPole 149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0" name="TextovéPole 149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1" name="TextovéPole 149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2" name="TextovéPole 149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3" name="TextovéPole 149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4" name="TextovéPole 149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5" name="TextovéPole 149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6" name="TextovéPole 149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7" name="TextovéPole 149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8" name="TextovéPole 149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29" name="TextovéPole 149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0" name="TextovéPole 149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1" name="TextovéPole 149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2" name="TextovéPole 149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3" name="TextovéPole 149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4" name="TextovéPole 149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5" name="TextovéPole 149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6" name="TextovéPole 149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37" name="TextovéPole 149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38" name="TextovéPole 149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39" name="TextovéPole 149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40" name="TextovéPole 149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41" name="TextovéPole 149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42" name="TextovéPole 149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43" name="TextovéPole 149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44" name="TextovéPole 149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45" name="TextovéPole 149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46" name="TextovéPole 149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47" name="TextovéPole 149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48" name="TextovéPole 149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49" name="TextovéPole 149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4950" name="TextovéPole 149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4951" name="TextovéPole 149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4952" name="TextovéPole 149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4953" name="TextovéPole 149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4954" name="TextovéPole 149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4955" name="TextovéPole 149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56" name="TextovéPole 149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57" name="TextovéPole 149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58" name="TextovéPole 149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59" name="TextovéPole 149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0" name="TextovéPole 149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1" name="TextovéPole 149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2" name="TextovéPole 149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3" name="TextovéPole 149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4" name="TextovéPole 149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5" name="TextovéPole 149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6" name="TextovéPole 149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7" name="TextovéPole 149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8" name="TextovéPole 149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69" name="TextovéPole 149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70" name="TextovéPole 149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71" name="TextovéPole 149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72" name="TextovéPole 149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73" name="TextovéPole 149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74" name="TextovéPole 149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75" name="TextovéPole 149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4976" name="TextovéPole 149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4977" name="TextovéPole 149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4978" name="TextovéPole 149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4979" name="TextovéPole 149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4980" name="TextovéPole 149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4981" name="TextovéPole 149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2" name="TextovéPole 149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3" name="TextovéPole 149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4" name="TextovéPole 149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5" name="TextovéPole 149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6" name="TextovéPole 149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7" name="TextovéPole 149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8" name="TextovéPole 149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89" name="TextovéPole 149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90" name="TextovéPole 149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91" name="TextovéPole 149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92" name="TextovéPole 149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93" name="TextovéPole 149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94" name="TextovéPole 149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95" name="TextovéPole 149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96" name="TextovéPole 149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4997" name="TextovéPole 149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98" name="TextovéPole 149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4999" name="TextovéPole 149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00" name="TextovéPole 149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01" name="TextovéPole 150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2" name="TextovéPole 150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3" name="TextovéPole 150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4" name="TextovéPole 150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5" name="TextovéPole 150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6" name="TextovéPole 150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7" name="TextovéPole 150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8" name="TextovéPole 150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09" name="TextovéPole 150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0" name="TextovéPole 150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1" name="TextovéPole 150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2" name="TextovéPole 150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3" name="TextovéPole 150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4" name="TextovéPole 150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5" name="TextovéPole 150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16" name="TextovéPole 150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17" name="TextovéPole 150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18" name="TextovéPole 150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19" name="TextovéPole 150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20" name="TextovéPole 150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21" name="TextovéPole 150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22" name="TextovéPole 150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23" name="TextovéPole 150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24" name="TextovéPole 150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25" name="TextovéPole 150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26" name="TextovéPole 150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27" name="TextovéPole 150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28" name="TextovéPole 150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29" name="TextovéPole 150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0" name="TextovéPole 150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1" name="TextovéPole 150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2" name="TextovéPole 150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3" name="TextovéPole 150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4" name="TextovéPole 150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5" name="TextovéPole 150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36" name="TextovéPole 150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37" name="TextovéPole 150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38" name="TextovéPole 150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39" name="TextovéPole 150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0" name="TextovéPole 150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1" name="TextovéPole 150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2" name="TextovéPole 150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43" name="TextovéPole 150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44" name="TextovéPole 150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45" name="TextovéPole 150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6" name="TextovéPole 150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7" name="TextovéPole 150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8" name="TextovéPole 150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49" name="TextovéPole 150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0" name="TextovéPole 150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1" name="TextovéPole 150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52" name="TextovéPole 150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53" name="TextovéPole 150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54" name="TextovéPole 150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5" name="TextovéPole 150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6" name="TextovéPole 150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7" name="TextovéPole 150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8" name="TextovéPole 150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59" name="TextovéPole 150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060" name="TextovéPole 150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061" name="TextovéPole 150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062" name="TextovéPole 150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063" name="TextovéPole 150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064" name="TextovéPole 150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065" name="TextovéPole 150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066" name="TextovéPole 150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67" name="TextovéPole 150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68" name="TextovéPole 150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69" name="TextovéPole 150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70" name="TextovéPole 150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71" name="TextovéPole 150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072" name="TextovéPole 150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3" name="TextovéPole 150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4" name="TextovéPole 150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5" name="TextovéPole 150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6" name="TextovéPole 150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7" name="TextovéPole 150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8" name="TextovéPole 150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79" name="TextovéPole 150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80" name="TextovéPole 150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81" name="TextovéPole 150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82" name="TextovéPole 150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83" name="TextovéPole 150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084" name="TextovéPole 150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85" name="TextovéPole 150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86" name="TextovéPole 150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87" name="TextovéPole 150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88" name="TextovéPole 150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89" name="TextovéPole 150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090" name="TextovéPole 150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1" name="TextovéPole 150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2" name="TextovéPole 150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3" name="TextovéPole 150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4" name="TextovéPole 150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5" name="TextovéPole 150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6" name="TextovéPole 150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7" name="TextovéPole 150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8" name="TextovéPole 150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099" name="TextovéPole 150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00" name="TextovéPole 150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01" name="TextovéPole 151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02" name="TextovéPole 151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3" name="TextovéPole 151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4" name="TextovéPole 151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5" name="TextovéPole 151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6" name="TextovéPole 151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7" name="TextovéPole 151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8" name="TextovéPole 151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09" name="TextovéPole 151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10" name="TextovéPole 151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11" name="TextovéPole 151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12" name="TextovéPole 151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13" name="TextovéPole 151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14" name="TextovéPole 151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15" name="TextovéPole 151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16" name="TextovéPole 151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17" name="TextovéPole 151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18" name="TextovéPole 151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19" name="TextovéPole 151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20" name="TextovéPole 151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121" name="TextovéPole 151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122" name="TextovéPole 151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123" name="TextovéPole 151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124" name="TextovéPole 151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125" name="TextovéPole 151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15126" name="TextovéPole 151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27" name="TextovéPole 151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28" name="TextovéPole 151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29" name="TextovéPole 151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0" name="TextovéPole 151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1" name="TextovéPole 151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2" name="TextovéPole 151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3" name="TextovéPole 151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4" name="TextovéPole 151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5" name="TextovéPole 151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6" name="TextovéPole 151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7" name="TextovéPole 151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15138" name="TextovéPole 151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139" name="TextovéPole 151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140" name="TextovéPole 151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141" name="TextovéPole 151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142" name="TextovéPole 151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143" name="TextovéPole 151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15144" name="TextovéPole 151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45" name="TextovéPole 151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46" name="TextovéPole 151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47" name="TextovéPole 151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48" name="TextovéPole 151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49" name="TextovéPole 151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15150" name="TextovéPole 151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51" name="TextovéPole 151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52" name="TextovéPole 151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53" name="TextovéPole 151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54" name="TextovéPole 151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55" name="TextovéPole 151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56" name="TextovéPole 151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57" name="TextovéPole 151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58" name="TextovéPole 151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15159" name="TextovéPole 151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60" name="TextovéPole 151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61" name="TextovéPole 151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5162" name="TextovéPole 151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63" name="TextovéPole 1516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64" name="TextovéPole 1516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65" name="TextovéPole 1516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66" name="TextovéPole 1516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67" name="TextovéPole 1516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68" name="TextovéPole 1516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69" name="TextovéPole 1516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70" name="TextovéPole 1516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71" name="TextovéPole 1517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72" name="TextovéPole 1517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73" name="TextovéPole 15172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74" name="TextovéPole 15173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75" name="TextovéPole 15174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76" name="TextovéPole 15175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77" name="TextovéPole 15176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78" name="TextovéPole 15177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79" name="TextovéPole 15178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80" name="TextovéPole 15179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81" name="TextovéPole 15180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82" name="TextovéPole 15181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83" name="TextovéPole 15182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84" name="TextovéPole 1518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85" name="TextovéPole 1518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86" name="TextovéPole 1518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87" name="TextovéPole 1518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88" name="TextovéPole 1518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189" name="TextovéPole 1518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90" name="TextovéPole 15189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91" name="TextovéPole 15190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92" name="TextovéPole 15191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93" name="TextovéPole 15192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94" name="TextovéPole 15193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95" name="TextovéPole 1519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96" name="TextovéPole 15195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97" name="TextovéPole 1519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98" name="TextovéPole 1519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199" name="TextovéPole 1519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00" name="TextovéPole 1519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01" name="TextovéPole 1520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02" name="TextovéPole 15201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03" name="TextovéPole 15202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04" name="TextovéPole 15203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05" name="TextovéPole 15204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06" name="TextovéPole 15205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07" name="TextovéPole 15206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08" name="TextovéPole 15207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09" name="TextovéPole 15208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0" name="TextovéPole 15209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1" name="TextovéPole 15210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2" name="TextovéPole 15211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3" name="TextovéPole 15212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4" name="TextovéPole 15213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5" name="TextovéPole 1521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6" name="TextovéPole 15215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7" name="TextovéPole 15216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8" name="TextovéPole 15217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19" name="TextovéPole 15218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0" name="TextovéPole 15219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1" name="TextovéPole 15220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2" name="TextovéPole 15221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3" name="TextovéPole 15222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4" name="TextovéPole 15223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5" name="TextovéPole 1522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6" name="TextovéPole 15225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27" name="TextovéPole 15226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28" name="TextovéPole 1522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29" name="TextovéPole 1522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0" name="TextovéPole 1522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1" name="TextovéPole 1523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2" name="TextovéPole 1523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3" name="TextovéPole 1523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4" name="TextovéPole 1523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5" name="TextovéPole 1523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6" name="TextovéPole 1523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7" name="TextovéPole 1523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8" name="TextovéPole 1523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39" name="TextovéPole 1523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0" name="TextovéPole 15239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1" name="TextovéPole 15240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2" name="TextovéPole 15241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3" name="TextovéPole 15242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4" name="TextovéPole 15243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5" name="TextovéPole 15244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6" name="TextovéPole 15245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7" name="TextovéPole 15246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48" name="TextovéPole 15247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49" name="TextovéPole 1524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0" name="TextovéPole 1524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1" name="TextovéPole 1525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2" name="TextovéPole 1525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3" name="TextovéPole 1525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4" name="TextovéPole 1525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5" name="TextovéPole 1525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6" name="TextovéPole 1525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7" name="TextovéPole 1525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8" name="TextovéPole 1525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59" name="TextovéPole 1525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0" name="TextovéPole 1525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1" name="TextovéPole 1526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2" name="TextovéPole 1526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3" name="TextovéPole 1526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4" name="TextovéPole 1526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5" name="TextovéPole 1526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66" name="TextovéPole 1526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267" name="TextovéPole 15266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268" name="TextovéPole 15267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269" name="TextovéPole 15268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270" name="TextovéPole 15269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271" name="TextovéPole 15270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272" name="TextovéPole 15271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73" name="TextovéPole 15272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74" name="TextovéPole 15273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75" name="TextovéPole 15274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76" name="TextovéPole 15275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77" name="TextovéPole 15276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278" name="TextovéPole 15277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79" name="TextovéPole 1527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0" name="TextovéPole 1527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1" name="TextovéPole 1528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2" name="TextovéPole 1528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3" name="TextovéPole 15282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4" name="TextovéPole 15283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5" name="TextovéPole 15284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6" name="TextovéPole 15285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7" name="TextovéPole 1528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8" name="TextovéPole 1528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89" name="TextovéPole 1528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290" name="TextovéPole 1528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91" name="TextovéPole 15290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92" name="TextovéPole 15291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93" name="TextovéPole 15292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94" name="TextovéPole 15293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95" name="TextovéPole 1529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296" name="TextovéPole 15295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97" name="TextovéPole 1529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98" name="TextovéPole 1529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299" name="TextovéPole 1529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0" name="TextovéPole 1529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1" name="TextovéPole 1530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2" name="TextovéPole 1530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3" name="TextovéPole 1530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4" name="TextovéPole 1530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5" name="TextovéPole 15304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6" name="TextovéPole 15305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7" name="TextovéPole 15306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08" name="TextovéPole 1530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09" name="TextovéPole 15308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10" name="TextovéPole 15309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11" name="TextovéPole 15310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12" name="TextovéPole 15311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13" name="TextovéPole 15312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14" name="TextovéPole 15313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315" name="TextovéPole 15314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316" name="TextovéPole 15315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317" name="TextovéPole 15316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318" name="TextovéPole 15317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319" name="TextovéPole 15318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320" name="TextovéPole 15319"/>
        <xdr:cNvSpPr txBox="1"/>
      </xdr:nvSpPr>
      <xdr:spPr>
        <a:xfrm>
          <a:off x="535884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1" name="TextovéPole 1532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2" name="TextovéPole 1532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3" name="TextovéPole 15322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4" name="TextovéPole 15323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5" name="TextovéPole 15324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6" name="TextovéPole 15325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7" name="TextovéPole 15326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8" name="TextovéPole 15327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29" name="TextovéPole 15328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30" name="TextovéPole 15329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31" name="TextovéPole 15330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69</xdr:row>
      <xdr:rowOff>0</xdr:rowOff>
    </xdr:from>
    <xdr:ext cx="184731" cy="264560"/>
    <xdr:sp macro="" textlink="">
      <xdr:nvSpPr>
        <xdr:cNvPr id="15332" name="TextovéPole 15331"/>
        <xdr:cNvSpPr txBox="1"/>
      </xdr:nvSpPr>
      <xdr:spPr>
        <a:xfrm>
          <a:off x="5358848" y="235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333" name="TextovéPole 15332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334" name="TextovéPole 15333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335" name="TextovéPole 15334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336" name="TextovéPole 15335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337" name="TextovéPole 15336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338" name="TextovéPole 15337"/>
        <xdr:cNvSpPr txBox="1"/>
      </xdr:nvSpPr>
      <xdr:spPr>
        <a:xfrm>
          <a:off x="5358848" y="2584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39" name="TextovéPole 1533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0" name="TextovéPole 15339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1" name="TextovéPole 15340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2" name="TextovéPole 15341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3" name="TextovéPole 15342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4" name="TextovéPole 15343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45" name="TextovéPole 15344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46" name="TextovéPole 15345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67</xdr:row>
      <xdr:rowOff>0</xdr:rowOff>
    </xdr:from>
    <xdr:ext cx="184731" cy="264560"/>
    <xdr:sp macro="" textlink="">
      <xdr:nvSpPr>
        <xdr:cNvPr id="15347" name="TextovéPole 15346"/>
        <xdr:cNvSpPr txBox="1"/>
      </xdr:nvSpPr>
      <xdr:spPr>
        <a:xfrm>
          <a:off x="5358848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8" name="TextovéPole 15347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349" name="TextovéPole 15348"/>
        <xdr:cNvSpPr txBox="1"/>
      </xdr:nvSpPr>
      <xdr:spPr>
        <a:xfrm>
          <a:off x="5358848" y="1615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350" name="TextovéPole 153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351" name="TextovéPole 153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352" name="TextovéPole 153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353" name="TextovéPole 153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354" name="TextovéPole 153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355" name="TextovéPole 153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356" name="TextovéPole 153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357" name="TextovéPole 153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358" name="TextovéPole 153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359" name="TextovéPole 153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360" name="TextovéPole 153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361" name="TextovéPole 153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362" name="TextovéPole 153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363" name="TextovéPole 153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364" name="TextovéPole 153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365" name="TextovéPole 153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366" name="TextovéPole 153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367" name="TextovéPole 153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68" name="TextovéPole 153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69" name="TextovéPole 153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70" name="TextovéPole 153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71" name="TextovéPole 153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72" name="TextovéPole 153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73" name="TextovéPole 153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74" name="TextovéPole 153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75" name="TextovéPole 153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76" name="TextovéPole 153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77" name="TextovéPole 153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78" name="TextovéPole 153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79" name="TextovéPole 153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380" name="TextovéPole 153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381" name="TextovéPole 153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382" name="TextovéPole 153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383" name="TextovéPole 153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384" name="TextovéPole 153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385" name="TextovéPole 153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86" name="TextovéPole 153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87" name="TextovéPole 153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88" name="TextovéPole 153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89" name="TextovéPole 153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90" name="TextovéPole 153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391" name="TextovéPole 153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392" name="TextovéPole 153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393" name="TextovéPole 153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394" name="TextovéPole 153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395" name="TextovéPole 153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396" name="TextovéPole 153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397" name="TextovéPole 153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98" name="TextovéPole 153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399" name="TextovéPole 153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400" name="TextovéPole 153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401" name="TextovéPole 154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402" name="TextovéPole 154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403" name="TextovéPole 154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04" name="TextovéPole 154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05" name="TextovéPole 154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06" name="TextovéPole 154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07" name="TextovéPole 154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08" name="TextovéPole 154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09" name="TextovéPole 154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0" name="TextovéPole 154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1" name="TextovéPole 154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2" name="TextovéPole 154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3" name="TextovéPole 154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4" name="TextovéPole 154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5" name="TextovéPole 154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6" name="TextovéPole 154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7" name="TextovéPole 154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8" name="TextovéPole 154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19" name="TextovéPole 154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20" name="TextovéPole 154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21" name="TextovéPole 154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2" name="TextovéPole 154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3" name="TextovéPole 154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4" name="TextovéPole 154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5" name="TextovéPole 154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6" name="TextovéPole 154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7" name="TextovéPole 154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8" name="TextovéPole 154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29" name="TextovéPole 154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30" name="TextovéPole 154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31" name="TextovéPole 154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32" name="TextovéPole 154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33" name="TextovéPole 154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34" name="TextovéPole 154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35" name="TextovéPole 154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36" name="TextovéPole 154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37" name="TextovéPole 154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38" name="TextovéPole 154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439" name="TextovéPole 154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0" name="TextovéPole 154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1" name="TextovéPole 154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2" name="TextovéPole 154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3" name="TextovéPole 154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4" name="TextovéPole 154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5" name="TextovéPole 154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6" name="TextovéPole 154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7" name="TextovéPole 154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8" name="TextovéPole 154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49" name="TextovéPole 154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0" name="TextovéPole 154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1" name="TextovéPole 154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2" name="TextovéPole 154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3" name="TextovéPole 154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4" name="TextovéPole 154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5" name="TextovéPole 154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6" name="TextovéPole 154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57" name="TextovéPole 154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58" name="TextovéPole 154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59" name="TextovéPole 154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0" name="TextovéPole 154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1" name="TextovéPole 154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2" name="TextovéPole 154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3" name="TextovéPole 154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4" name="TextovéPole 154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5" name="TextovéPole 154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6" name="TextovéPole 154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7" name="TextovéPole 154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8" name="TextovéPole 154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69" name="TextovéPole 154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70" name="TextovéPole 154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71" name="TextovéPole 154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72" name="TextovéPole 154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73" name="TextovéPole 154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74" name="TextovéPole 154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475" name="TextovéPole 154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76" name="TextovéPole 154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77" name="TextovéPole 154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78" name="TextovéPole 154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79" name="TextovéPole 154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0" name="TextovéPole 154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1" name="TextovéPole 154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2" name="TextovéPole 154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3" name="TextovéPole 154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4" name="TextovéPole 154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5" name="TextovéPole 154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6" name="TextovéPole 154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7" name="TextovéPole 154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8" name="TextovéPole 154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89" name="TextovéPole 154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0" name="TextovéPole 154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1" name="TextovéPole 154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2" name="TextovéPole 154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3" name="TextovéPole 154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4" name="TextovéPole 154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5" name="TextovéPole 154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6" name="TextovéPole 154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7" name="TextovéPole 154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8" name="TextovéPole 154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499" name="TextovéPole 154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0" name="TextovéPole 154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1" name="TextovéPole 155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2" name="TextovéPole 155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3" name="TextovéPole 155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4" name="TextovéPole 155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5" name="TextovéPole 155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6" name="TextovéPole 155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7" name="TextovéPole 155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8" name="TextovéPole 155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09" name="TextovéPole 155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10" name="TextovéPole 155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11" name="TextovéPole 155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512" name="TextovéPole 155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513" name="TextovéPole 155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514" name="TextovéPole 155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515" name="TextovéPole 155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516" name="TextovéPole 155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517" name="TextovéPole 155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518" name="TextovéPole 155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519" name="TextovéPole 155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520" name="TextovéPole 155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521" name="TextovéPole 155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522" name="TextovéPole 155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15523" name="TextovéPole 155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24" name="TextovéPole 155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25" name="TextovéPole 155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26" name="TextovéPole 155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27" name="TextovéPole 155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28" name="TextovéPole 155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29" name="TextovéPole 155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30" name="TextovéPole 155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31" name="TextovéPole 155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32" name="TextovéPole 155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33" name="TextovéPole 155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34" name="TextovéPole 155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35" name="TextovéPole 155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36" name="TextovéPole 155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37" name="TextovéPole 155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38" name="TextovéPole 155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39" name="TextovéPole 155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40" name="TextovéPole 155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41" name="TextovéPole 155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42" name="TextovéPole 155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43" name="TextovéPole 155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44" name="TextovéPole 155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45" name="TextovéPole 155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46" name="TextovéPole 155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47" name="TextovéPole 155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48" name="TextovéPole 155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49" name="TextovéPole 155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50" name="TextovéPole 155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51" name="TextovéPole 155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52" name="TextovéPole 155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553" name="TextovéPole 155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54" name="TextovéPole 155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55" name="TextovéPole 155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56" name="TextovéPole 155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57" name="TextovéPole 155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58" name="TextovéPole 155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559" name="TextovéPole 155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0" name="TextovéPole 155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1" name="TextovéPole 155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2" name="TextovéPole 155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3" name="TextovéPole 155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4" name="TextovéPole 155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5" name="TextovéPole 155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6" name="TextovéPole 155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7" name="TextovéPole 155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8" name="TextovéPole 155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69" name="TextovéPole 155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0" name="TextovéPole 155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1" name="TextovéPole 155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2" name="TextovéPole 155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3" name="TextovéPole 155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4" name="TextovéPole 155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5" name="TextovéPole 155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6" name="TextovéPole 155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77" name="TextovéPole 155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78" name="TextovéPole 155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79" name="TextovéPole 155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0" name="TextovéPole 155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1" name="TextovéPole 155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2" name="TextovéPole 155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3" name="TextovéPole 155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4" name="TextovéPole 155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5" name="TextovéPole 155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6" name="TextovéPole 155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7" name="TextovéPole 155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8" name="TextovéPole 155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89" name="TextovéPole 155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90" name="TextovéPole 155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91" name="TextovéPole 155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92" name="TextovéPole 155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93" name="TextovéPole 155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94" name="TextovéPole 155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595" name="TextovéPole 155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96" name="TextovéPole 155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97" name="TextovéPole 155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98" name="TextovéPole 155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599" name="TextovéPole 155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0" name="TextovéPole 155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1" name="TextovéPole 156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2" name="TextovéPole 156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3" name="TextovéPole 156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4" name="TextovéPole 156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5" name="TextovéPole 156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6" name="TextovéPole 156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7" name="TextovéPole 156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8" name="TextovéPole 156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09" name="TextovéPole 156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10" name="TextovéPole 156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11" name="TextovéPole 156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12" name="TextovéPole 156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13" name="TextovéPole 156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14" name="TextovéPole 156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15" name="TextovéPole 156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16" name="TextovéPole 156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17" name="TextovéPole 156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18" name="TextovéPole 156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19" name="TextovéPole 156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20" name="TextovéPole 156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21" name="TextovéPole 156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22" name="TextovéPole 156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23" name="TextovéPole 156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24" name="TextovéPole 156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25" name="TextovéPole 156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26" name="TextovéPole 156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27" name="TextovéPole 156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28" name="TextovéPole 156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29" name="TextovéPole 156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30" name="TextovéPole 156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5631" name="TextovéPole 156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2" name="TextovéPole 156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3" name="TextovéPole 156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4" name="TextovéPole 156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5" name="TextovéPole 156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6" name="TextovéPole 156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7" name="TextovéPole 156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8" name="TextovéPole 156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39" name="TextovéPole 156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0" name="TextovéPole 156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1" name="TextovéPole 156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2" name="TextovéPole 156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3" name="TextovéPole 156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4" name="TextovéPole 156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5" name="TextovéPole 156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6" name="TextovéPole 156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7" name="TextovéPole 156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8" name="TextovéPole 156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49" name="TextovéPole 156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0" name="TextovéPole 156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1" name="TextovéPole 156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2" name="TextovéPole 156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3" name="TextovéPole 156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4" name="TextovéPole 156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5" name="TextovéPole 156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6" name="TextovéPole 156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7" name="TextovéPole 156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8" name="TextovéPole 156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59" name="TextovéPole 156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0" name="TextovéPole 156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1" name="TextovéPole 156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2" name="TextovéPole 156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3" name="TextovéPole 156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4" name="TextovéPole 156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5" name="TextovéPole 156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6" name="TextovéPole 156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5667" name="TextovéPole 156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668" name="TextovéPole 156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669" name="TextovéPole 156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15670" name="TextovéPole 156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71" name="TextovéPole 156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72" name="TextovéPole 156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73" name="TextovéPole 156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74" name="TextovéPole 156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75" name="TextovéPole 156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76" name="TextovéPole 156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77" name="TextovéPole 156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78" name="TextovéPole 156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79" name="TextovéPole 156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80" name="TextovéPole 156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81" name="TextovéPole 156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82" name="TextovéPole 156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683" name="TextovéPole 156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684" name="TextovéPole 156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685" name="TextovéPole 156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686" name="TextovéPole 156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687" name="TextovéPole 156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688" name="TextovéPole 156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89" name="TextovéPole 156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90" name="TextovéPole 156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91" name="TextovéPole 156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92" name="TextovéPole 156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93" name="TextovéPole 156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694" name="TextovéPole 156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95" name="TextovéPole 156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96" name="TextovéPole 156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97" name="TextovéPole 156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98" name="TextovéPole 156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699" name="TextovéPole 156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00" name="TextovéPole 156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1" name="TextovéPole 157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2" name="TextovéPole 157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3" name="TextovéPole 157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4" name="TextovéPole 157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5" name="TextovéPole 157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6" name="TextovéPole 157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7" name="TextovéPole 157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8" name="TextovéPole 157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09" name="TextovéPole 157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0" name="TextovéPole 157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1" name="TextovéPole 157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2" name="TextovéPole 157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3" name="TextovéPole 157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4" name="TextovéPole 157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5" name="TextovéPole 157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6" name="TextovéPole 157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7" name="TextovéPole 157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18" name="TextovéPole 157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19" name="TextovéPole 157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0" name="TextovéPole 157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1" name="TextovéPole 157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2" name="TextovéPole 157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3" name="TextovéPole 157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4" name="TextovéPole 157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5" name="TextovéPole 157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6" name="TextovéPole 157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7" name="TextovéPole 157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8" name="TextovéPole 157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29" name="TextovéPole 157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30" name="TextovéPole 157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31" name="TextovéPole 157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32" name="TextovéPole 157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33" name="TextovéPole 157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34" name="TextovéPole 157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35" name="TextovéPole 157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36" name="TextovéPole 157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37" name="TextovéPole 157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38" name="TextovéPole 157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39" name="TextovéPole 157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0" name="TextovéPole 157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1" name="TextovéPole 157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2" name="TextovéPole 157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3" name="TextovéPole 157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4" name="TextovéPole 157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5" name="TextovéPole 157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6" name="TextovéPole 157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7" name="TextovéPole 157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8" name="TextovéPole 157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49" name="TextovéPole 157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0" name="TextovéPole 157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1" name="TextovéPole 1575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2" name="TextovéPole 1575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3" name="TextovéPole 1575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4" name="TextovéPole 1575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5" name="TextovéPole 1575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6" name="TextovéPole 1575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7" name="TextovéPole 1575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8" name="TextovéPole 1575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59" name="TextovéPole 1575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60" name="TextovéPole 1575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61" name="TextovéPole 1576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62" name="TextovéPole 1576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63" name="TextovéPole 1576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64" name="TextovéPole 1576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65" name="TextovéPole 1576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66" name="TextovéPole 1576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67" name="TextovéPole 1576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68" name="TextovéPole 1576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69" name="TextovéPole 1576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70" name="TextovéPole 1576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71" name="TextovéPole 1577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72" name="TextovéPole 1577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73" name="TextovéPole 1577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74" name="TextovéPole 1577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75" name="TextovéPole 1577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76" name="TextovéPole 1577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77" name="TextovéPole 1577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778" name="TextovéPole 1577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79" name="TextovéPole 1577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80" name="TextovéPole 1577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81" name="TextovéPole 1578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82" name="TextovéPole 1578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83" name="TextovéPole 1578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84" name="TextovéPole 1578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85" name="TextovéPole 1578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86" name="TextovéPole 1578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87" name="TextovéPole 1578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88" name="TextovéPole 1578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89" name="TextovéPole 1578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5790" name="TextovéPole 1578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1" name="TextovéPole 1579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2" name="TextovéPole 1579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3" name="TextovéPole 1579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4" name="TextovéPole 1579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5" name="TextovéPole 1579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6" name="TextovéPole 1579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7" name="TextovéPole 1579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8" name="TextovéPole 1579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799" name="TextovéPole 1579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0" name="TextovéPole 1579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1" name="TextovéPole 1580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2" name="TextovéPole 1580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3" name="TextovéPole 1580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4" name="TextovéPole 1580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5" name="TextovéPole 1580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6" name="TextovéPole 1580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7" name="TextovéPole 1580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08" name="TextovéPole 1580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09" name="TextovéPole 1580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0" name="TextovéPole 1580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1" name="TextovéPole 1581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2" name="TextovéPole 1581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3" name="TextovéPole 1581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4" name="TextovéPole 1581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5" name="TextovéPole 1581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6" name="TextovéPole 1581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7" name="TextovéPole 1581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8" name="TextovéPole 1581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19" name="TextovéPole 1581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20" name="TextovéPole 1581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21" name="TextovéPole 1582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22" name="TextovéPole 1582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23" name="TextovéPole 1582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24" name="TextovéPole 1582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25" name="TextovéPole 1582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5826" name="TextovéPole 1582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27" name="TextovéPole 1582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28" name="TextovéPole 1582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29" name="TextovéPole 1582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0" name="TextovéPole 1582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1" name="TextovéPole 1583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2" name="TextovéPole 1583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3" name="TextovéPole 1583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4" name="TextovéPole 1583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5" name="TextovéPole 1583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6" name="TextovéPole 1583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7" name="TextovéPole 1583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8" name="TextovéPole 1583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39" name="TextovéPole 1583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0" name="TextovéPole 1583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1" name="TextovéPole 15840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2" name="TextovéPole 15841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3" name="TextovéPole 15842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4" name="TextovéPole 15843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5" name="TextovéPole 15844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6" name="TextovéPole 15845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7" name="TextovéPole 15846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8" name="TextovéPole 15847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49" name="TextovéPole 15848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5850" name="TextovéPole 15849"/>
        <xdr:cNvSpPr txBox="1"/>
      </xdr:nvSpPr>
      <xdr:spPr>
        <a:xfrm>
          <a:off x="5358848" y="1548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topLeftCell="A13" workbookViewId="0">
      <selection activeCell="B19" sqref="B19:P27"/>
    </sheetView>
  </sheetViews>
  <sheetFormatPr defaultColWidth="9.140625" defaultRowHeight="12.75" x14ac:dyDescent="0.2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 x14ac:dyDescent="0.25">
      <c r="A1" s="22">
        <v>5</v>
      </c>
      <c r="B1" s="159"/>
      <c r="C1" s="1593"/>
      <c r="D1" s="1593"/>
      <c r="E1" s="1593"/>
      <c r="F1" s="1593"/>
      <c r="G1" s="1593"/>
      <c r="H1" s="1593"/>
      <c r="I1" s="1593"/>
      <c r="J1" s="1593"/>
      <c r="K1" s="1593"/>
      <c r="L1" s="1594"/>
      <c r="M1" s="1590"/>
      <c r="N1" s="1591"/>
      <c r="O1" s="1591"/>
      <c r="P1" s="1592"/>
      <c r="Q1" s="2"/>
    </row>
    <row r="2" spans="1:15635" ht="16.5" customHeight="1" thickBot="1" x14ac:dyDescent="0.25">
      <c r="A2" s="22"/>
      <c r="B2" s="160" t="s">
        <v>136</v>
      </c>
      <c r="C2" s="161"/>
      <c r="D2" s="162"/>
      <c r="E2" s="163"/>
      <c r="F2" s="162"/>
      <c r="G2" s="162"/>
      <c r="H2" s="164" t="s">
        <v>81</v>
      </c>
      <c r="I2" s="165" t="s">
        <v>134</v>
      </c>
      <c r="J2" s="166" t="s">
        <v>105</v>
      </c>
      <c r="K2" s="167" t="s">
        <v>135</v>
      </c>
      <c r="L2" s="111" t="s">
        <v>133</v>
      </c>
      <c r="M2" s="168"/>
      <c r="N2" s="169"/>
      <c r="O2" s="169"/>
      <c r="P2" s="170"/>
      <c r="Q2" s="2"/>
    </row>
    <row r="3" spans="1:15635" ht="16.5" customHeight="1" x14ac:dyDescent="0.2">
      <c r="A3" s="171"/>
      <c r="B3" s="172"/>
      <c r="C3" s="48"/>
      <c r="D3" s="113"/>
      <c r="E3" s="113"/>
      <c r="F3" s="113"/>
      <c r="G3" s="113"/>
      <c r="H3" s="173"/>
      <c r="I3" s="112"/>
      <c r="J3" s="174"/>
      <c r="K3" s="175"/>
      <c r="L3" s="176"/>
      <c r="M3" s="168"/>
      <c r="N3" s="169"/>
      <c r="O3" s="169"/>
      <c r="P3" s="170"/>
      <c r="Q3" s="2"/>
    </row>
    <row r="4" spans="1:15635" ht="16.5" customHeight="1" x14ac:dyDescent="0.2">
      <c r="A4" s="171"/>
      <c r="B4" s="177"/>
      <c r="C4" s="48"/>
      <c r="D4" s="113"/>
      <c r="E4" s="113"/>
      <c r="F4" s="113"/>
      <c r="G4" s="113"/>
      <c r="H4" s="173"/>
      <c r="I4" s="112"/>
      <c r="J4" s="174"/>
      <c r="K4" s="175"/>
      <c r="L4" s="176"/>
      <c r="M4" s="168"/>
      <c r="N4" s="169"/>
      <c r="O4" s="169"/>
      <c r="P4" s="170"/>
      <c r="Q4" s="2"/>
    </row>
    <row r="5" spans="1:15635" ht="16.5" customHeight="1" x14ac:dyDescent="0.2">
      <c r="A5" s="22"/>
      <c r="B5" s="177"/>
      <c r="C5" s="48"/>
      <c r="D5" s="113"/>
      <c r="E5" s="113"/>
      <c r="F5" s="113"/>
      <c r="G5" s="113"/>
      <c r="H5" s="173"/>
      <c r="I5" s="112"/>
      <c r="J5" s="174"/>
      <c r="K5" s="175"/>
      <c r="L5" s="176"/>
      <c r="M5" s="178"/>
      <c r="N5" s="179"/>
      <c r="O5" s="179"/>
      <c r="P5" s="180"/>
      <c r="Q5" s="2"/>
    </row>
    <row r="6" spans="1:15635" s="182" customFormat="1" ht="16.5" customHeight="1" x14ac:dyDescent="0.2">
      <c r="A6" s="181"/>
      <c r="B6" s="177"/>
      <c r="C6" s="48"/>
      <c r="D6" s="113"/>
      <c r="E6" s="113"/>
      <c r="F6" s="113"/>
      <c r="G6" s="113"/>
      <c r="H6" s="173"/>
      <c r="I6" s="112"/>
      <c r="J6" s="174"/>
      <c r="K6" s="175"/>
      <c r="L6" s="176"/>
      <c r="M6" s="178"/>
      <c r="N6" s="179"/>
      <c r="O6" s="179"/>
      <c r="P6" s="180"/>
      <c r="Q6" s="42"/>
    </row>
    <row r="7" spans="1:15635" ht="16.5" customHeight="1" thickBot="1" x14ac:dyDescent="0.25">
      <c r="A7" s="22"/>
      <c r="B7" s="183"/>
      <c r="C7" s="87"/>
      <c r="D7" s="41"/>
      <c r="E7" s="41"/>
      <c r="F7" s="41"/>
      <c r="G7" s="41"/>
      <c r="H7" s="184"/>
      <c r="I7" s="34"/>
      <c r="J7" s="185"/>
      <c r="K7" s="186"/>
      <c r="L7" s="187"/>
      <c r="M7" s="178"/>
      <c r="N7" s="179"/>
      <c r="O7" s="179"/>
      <c r="P7" s="180"/>
      <c r="Q7" s="2"/>
    </row>
    <row r="8" spans="1:15635" ht="16.5" customHeight="1" thickBo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582"/>
      <c r="N8" s="1583"/>
      <c r="O8" s="1583"/>
      <c r="P8" s="1584"/>
      <c r="Q8" s="22"/>
      <c r="R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</row>
    <row r="9" spans="1:15635" ht="16.5" customHeight="1" thickBot="1" x14ac:dyDescent="0.25">
      <c r="A9" s="22">
        <v>6</v>
      </c>
      <c r="B9" s="159"/>
      <c r="C9" s="1593"/>
      <c r="D9" s="1593"/>
      <c r="E9" s="1593"/>
      <c r="F9" s="1593"/>
      <c r="G9" s="1593"/>
      <c r="H9" s="1593"/>
      <c r="I9" s="1593"/>
      <c r="J9" s="1593"/>
      <c r="K9" s="1593"/>
      <c r="L9" s="1594"/>
      <c r="M9" s="1582"/>
      <c r="N9" s="1583"/>
      <c r="O9" s="1583"/>
      <c r="P9" s="1584"/>
      <c r="Q9" s="2"/>
    </row>
    <row r="10" spans="1:15635" ht="16.5" customHeight="1" thickBot="1" x14ac:dyDescent="0.25">
      <c r="A10" s="22"/>
      <c r="B10" s="160" t="s">
        <v>162</v>
      </c>
      <c r="C10" s="188"/>
      <c r="D10" s="188"/>
      <c r="E10" s="188"/>
      <c r="F10" s="189" t="s">
        <v>105</v>
      </c>
      <c r="G10" s="1576" t="s">
        <v>163</v>
      </c>
      <c r="H10" s="1577"/>
      <c r="I10" s="1585"/>
      <c r="J10" s="191"/>
      <c r="K10" s="188"/>
      <c r="L10" s="192"/>
      <c r="M10" s="268" t="s">
        <v>105</v>
      </c>
      <c r="N10" s="193"/>
      <c r="O10" s="193"/>
      <c r="P10" s="194"/>
    </row>
    <row r="11" spans="1:15635" ht="16.5" customHeight="1" x14ac:dyDescent="0.2">
      <c r="A11" s="195"/>
      <c r="B11" s="172"/>
      <c r="C11" s="196"/>
      <c r="D11" s="108"/>
      <c r="E11" s="108"/>
      <c r="F11" s="197"/>
      <c r="G11" s="1595"/>
      <c r="H11" s="1596"/>
      <c r="I11" s="1597"/>
      <c r="J11" s="196"/>
      <c r="K11" s="108"/>
      <c r="L11" s="124"/>
      <c r="M11" s="269"/>
      <c r="N11" s="193"/>
      <c r="O11" s="193"/>
      <c r="P11" s="194"/>
    </row>
    <row r="12" spans="1:15635" ht="16.5" customHeight="1" x14ac:dyDescent="0.2">
      <c r="A12" s="195"/>
      <c r="B12" s="198"/>
      <c r="C12" s="107"/>
      <c r="D12" s="113"/>
      <c r="E12" s="113"/>
      <c r="F12" s="199"/>
      <c r="G12" s="1598"/>
      <c r="H12" s="1599"/>
      <c r="I12" s="1600"/>
      <c r="J12" s="107"/>
      <c r="K12" s="113"/>
      <c r="L12" s="125"/>
      <c r="M12" s="270"/>
      <c r="N12" s="193"/>
      <c r="O12" s="193"/>
      <c r="P12" s="194"/>
    </row>
    <row r="13" spans="1:15635" ht="16.5" customHeight="1" thickBot="1" x14ac:dyDescent="0.25">
      <c r="A13" s="195"/>
      <c r="B13" s="198"/>
      <c r="C13" s="109"/>
      <c r="D13" s="110"/>
      <c r="E13" s="110"/>
      <c r="F13" s="200"/>
      <c r="G13" s="1601"/>
      <c r="H13" s="1602"/>
      <c r="I13" s="1603"/>
      <c r="J13" s="109"/>
      <c r="K13" s="110"/>
      <c r="L13" s="263"/>
      <c r="M13" s="271"/>
      <c r="N13" s="193"/>
      <c r="O13" s="193"/>
      <c r="P13" s="194"/>
    </row>
    <row r="14" spans="1:15635" ht="16.5" customHeight="1" thickBot="1" x14ac:dyDescent="0.25">
      <c r="A14" s="195"/>
      <c r="B14" s="45" t="s">
        <v>155</v>
      </c>
      <c r="C14" s="202"/>
      <c r="D14" s="203"/>
      <c r="E14" s="203"/>
      <c r="F14" s="202"/>
      <c r="G14" s="203"/>
      <c r="H14" s="204"/>
      <c r="I14" s="44"/>
      <c r="J14" s="205" t="s">
        <v>108</v>
      </c>
      <c r="K14" s="206"/>
      <c r="L14" s="207"/>
      <c r="M14" s="1590"/>
      <c r="N14" s="1591"/>
      <c r="O14" s="1591"/>
      <c r="P14" s="1592"/>
    </row>
    <row r="15" spans="1:15635" ht="16.5" customHeight="1" thickBot="1" x14ac:dyDescent="0.25">
      <c r="A15" s="195"/>
      <c r="B15" s="46" t="s">
        <v>150</v>
      </c>
      <c r="C15" s="208"/>
      <c r="D15" s="209"/>
      <c r="E15" s="210"/>
      <c r="F15" s="208"/>
      <c r="G15" s="209"/>
      <c r="H15" s="209"/>
      <c r="I15" s="31"/>
      <c r="J15" s="130" t="s">
        <v>108</v>
      </c>
      <c r="K15" s="132"/>
      <c r="L15" s="211"/>
      <c r="M15" s="212"/>
      <c r="N15" s="193"/>
      <c r="O15" s="193"/>
      <c r="P15" s="194"/>
    </row>
    <row r="16" spans="1:15635" ht="16.5" customHeight="1" thickBot="1" x14ac:dyDescent="0.25">
      <c r="A16" s="195"/>
      <c r="B16" s="46" t="s">
        <v>106</v>
      </c>
      <c r="C16" s="213"/>
      <c r="D16" s="214"/>
      <c r="E16" s="215"/>
      <c r="F16" s="213"/>
      <c r="G16" s="214"/>
      <c r="H16" s="214"/>
      <c r="I16" s="32"/>
      <c r="J16" s="131" t="s">
        <v>108</v>
      </c>
      <c r="K16" s="133"/>
      <c r="L16" s="216"/>
      <c r="M16" s="212"/>
      <c r="N16" s="193"/>
      <c r="O16" s="193"/>
      <c r="P16" s="194"/>
    </row>
    <row r="17" spans="1:23" ht="16.5" customHeight="1" thickBot="1" x14ac:dyDescent="0.25">
      <c r="A17" s="22"/>
      <c r="C17" s="217"/>
      <c r="D17" s="217"/>
      <c r="E17" s="217"/>
      <c r="F17" s="217"/>
      <c r="G17" s="217"/>
      <c r="H17" s="217"/>
      <c r="I17" s="217"/>
      <c r="J17" s="217"/>
      <c r="K17" s="217"/>
      <c r="L17" s="181"/>
      <c r="M17" s="218"/>
      <c r="N17" s="219"/>
      <c r="O17" s="219"/>
      <c r="P17" s="220"/>
    </row>
    <row r="18" spans="1:23" ht="16.5" customHeight="1" thickBot="1" x14ac:dyDescent="0.25">
      <c r="A18" s="22">
        <v>7</v>
      </c>
      <c r="B18" s="159"/>
      <c r="C18" s="224"/>
      <c r="D18" s="225"/>
      <c r="E18" s="225"/>
      <c r="F18" s="225"/>
      <c r="G18" s="225"/>
      <c r="H18" s="225"/>
      <c r="I18" s="225"/>
      <c r="J18" s="225"/>
      <c r="K18" s="225"/>
      <c r="L18" s="225"/>
      <c r="M18" s="1573"/>
      <c r="N18" s="1574"/>
      <c r="O18" s="1574"/>
      <c r="P18" s="1575"/>
      <c r="Q18" s="2"/>
    </row>
    <row r="19" spans="1:23" s="182" customFormat="1" ht="16.5" customHeight="1" thickBot="1" x14ac:dyDescent="0.25">
      <c r="A19" s="181"/>
      <c r="B19" s="160" t="s">
        <v>162</v>
      </c>
      <c r="C19" s="262"/>
      <c r="D19" s="188"/>
      <c r="E19" s="188"/>
      <c r="F19" s="226"/>
      <c r="G19" s="227" t="s">
        <v>16</v>
      </c>
      <c r="H19" s="1576" t="s">
        <v>163</v>
      </c>
      <c r="I19" s="1585"/>
      <c r="J19" s="191"/>
      <c r="K19" s="188"/>
      <c r="L19" s="192"/>
      <c r="M19" s="227" t="s">
        <v>16</v>
      </c>
      <c r="N19" s="222"/>
      <c r="O19" s="222"/>
      <c r="P19" s="228"/>
      <c r="U19" s="229"/>
      <c r="V19" s="6"/>
      <c r="W19" s="6"/>
    </row>
    <row r="20" spans="1:23" ht="16.5" customHeight="1" x14ac:dyDescent="0.2">
      <c r="A20" s="195"/>
      <c r="B20" s="260"/>
      <c r="C20" s="196"/>
      <c r="D20" s="108"/>
      <c r="E20" s="108"/>
      <c r="F20" s="124"/>
      <c r="G20" s="197"/>
      <c r="H20" s="1586"/>
      <c r="I20" s="1587"/>
      <c r="J20" s="196"/>
      <c r="K20" s="108"/>
      <c r="L20" s="30"/>
      <c r="M20" s="197"/>
      <c r="N20" s="222"/>
      <c r="O20" s="222"/>
      <c r="P20" s="194"/>
      <c r="S20" s="230"/>
      <c r="T20" s="230"/>
      <c r="U20" s="230"/>
      <c r="V20" s="182"/>
      <c r="W20" s="182"/>
    </row>
    <row r="21" spans="1:23" ht="16.5" customHeight="1" x14ac:dyDescent="0.2">
      <c r="A21" s="195"/>
      <c r="B21" s="261"/>
      <c r="C21" s="107"/>
      <c r="D21" s="113"/>
      <c r="E21" s="113"/>
      <c r="F21" s="125"/>
      <c r="G21" s="199"/>
      <c r="H21" s="1588"/>
      <c r="I21" s="1589"/>
      <c r="J21" s="107"/>
      <c r="K21" s="113"/>
      <c r="L21" s="29"/>
      <c r="M21" s="199"/>
      <c r="N21" s="231"/>
      <c r="O21" s="231"/>
      <c r="P21" s="194"/>
      <c r="S21" s="230"/>
      <c r="T21" s="230"/>
      <c r="U21" s="230"/>
      <c r="V21" s="182"/>
      <c r="W21" s="182"/>
    </row>
    <row r="22" spans="1:23" ht="16.5" customHeight="1" x14ac:dyDescent="0.2">
      <c r="A22" s="195"/>
      <c r="B22" s="261"/>
      <c r="C22" s="107"/>
      <c r="D22" s="113"/>
      <c r="E22" s="113"/>
      <c r="F22" s="125"/>
      <c r="G22" s="232"/>
      <c r="H22" s="1588"/>
      <c r="I22" s="1589"/>
      <c r="J22" s="107"/>
      <c r="K22" s="113"/>
      <c r="L22" s="29"/>
      <c r="M22" s="232"/>
      <c r="N22" s="233"/>
      <c r="O22" s="233"/>
      <c r="P22" s="194"/>
      <c r="S22" s="230"/>
      <c r="T22" s="230"/>
      <c r="U22" s="230"/>
    </row>
    <row r="23" spans="1:23" ht="16.5" customHeight="1" thickBot="1" x14ac:dyDescent="0.25">
      <c r="A23" s="195"/>
      <c r="B23" s="261"/>
      <c r="C23" s="109"/>
      <c r="D23" s="110"/>
      <c r="E23" s="110"/>
      <c r="F23" s="263"/>
      <c r="G23" s="200"/>
      <c r="H23" s="1566" t="s">
        <v>151</v>
      </c>
      <c r="I23" s="1567"/>
      <c r="J23" s="272" t="s">
        <v>81</v>
      </c>
      <c r="K23" s="265" t="s">
        <v>81</v>
      </c>
      <c r="L23" s="266" t="s">
        <v>81</v>
      </c>
      <c r="M23" s="267" t="s">
        <v>81</v>
      </c>
      <c r="N23" s="222"/>
      <c r="O23" s="222"/>
      <c r="P23" s="194"/>
    </row>
    <row r="24" spans="1:23" ht="16.5" customHeight="1" thickBot="1" x14ac:dyDescent="0.25">
      <c r="A24" s="195"/>
      <c r="B24" s="45" t="s">
        <v>106</v>
      </c>
      <c r="C24" s="1568"/>
      <c r="D24" s="1569"/>
      <c r="E24" s="1570"/>
      <c r="F24" s="1568"/>
      <c r="G24" s="1569"/>
      <c r="H24" s="1570"/>
      <c r="I24" s="31"/>
      <c r="J24" s="130" t="s">
        <v>108</v>
      </c>
      <c r="K24" s="132"/>
      <c r="L24" s="234"/>
      <c r="M24" s="1573"/>
      <c r="N24" s="1574"/>
      <c r="O24" s="1574"/>
      <c r="P24" s="1575"/>
    </row>
    <row r="25" spans="1:23" ht="16.5" customHeight="1" thickBot="1" x14ac:dyDescent="0.25">
      <c r="A25" s="195"/>
      <c r="B25" s="46" t="s">
        <v>107</v>
      </c>
      <c r="C25" s="1568"/>
      <c r="D25" s="1569"/>
      <c r="E25" s="1570"/>
      <c r="F25" s="1568"/>
      <c r="G25" s="1569"/>
      <c r="H25" s="1570"/>
      <c r="I25" s="32"/>
      <c r="J25" s="131" t="s">
        <v>108</v>
      </c>
      <c r="K25" s="133"/>
      <c r="L25" s="235"/>
      <c r="M25" s="1582"/>
      <c r="N25" s="1583"/>
      <c r="O25" s="1583"/>
      <c r="P25" s="1584"/>
    </row>
    <row r="26" spans="1:23" ht="16.5" customHeight="1" thickBot="1" x14ac:dyDescent="0.25">
      <c r="A26" s="195"/>
      <c r="B26" s="46" t="s">
        <v>124</v>
      </c>
      <c r="C26" s="1568"/>
      <c r="D26" s="1569"/>
      <c r="E26" s="1570"/>
      <c r="F26" s="1568"/>
      <c r="G26" s="1569"/>
      <c r="H26" s="1570"/>
      <c r="I26" s="31"/>
      <c r="J26" s="130" t="s">
        <v>108</v>
      </c>
      <c r="K26" s="132"/>
      <c r="L26" s="234"/>
      <c r="M26" s="1582"/>
      <c r="N26" s="1583"/>
      <c r="O26" s="1583"/>
      <c r="P26" s="1584"/>
      <c r="S26" s="230"/>
      <c r="T26" s="230"/>
      <c r="U26" s="230"/>
    </row>
    <row r="27" spans="1:23" ht="16.5" customHeight="1" thickBot="1" x14ac:dyDescent="0.25">
      <c r="A27" s="195"/>
      <c r="B27" s="46" t="s">
        <v>153</v>
      </c>
      <c r="C27" s="1568"/>
      <c r="D27" s="1569"/>
      <c r="E27" s="1570"/>
      <c r="F27" s="1568"/>
      <c r="G27" s="1569"/>
      <c r="H27" s="1570"/>
      <c r="I27" s="32"/>
      <c r="J27" s="131" t="s">
        <v>108</v>
      </c>
      <c r="K27" s="133"/>
      <c r="L27" s="235"/>
      <c r="M27" s="1582"/>
      <c r="N27" s="1583"/>
      <c r="O27" s="1583"/>
      <c r="P27" s="1584"/>
      <c r="S27" s="230"/>
      <c r="T27" s="230"/>
      <c r="U27" s="230"/>
    </row>
    <row r="28" spans="1:23" ht="16.5" customHeight="1" thickBot="1" x14ac:dyDescent="0.25">
      <c r="A28" s="236"/>
      <c r="B28" s="237"/>
      <c r="C28" s="238"/>
      <c r="D28" s="238"/>
      <c r="E28" s="238"/>
      <c r="F28" s="238"/>
      <c r="G28" s="238"/>
      <c r="H28" s="238"/>
      <c r="I28" s="238"/>
      <c r="J28" s="238"/>
      <c r="K28" s="238"/>
      <c r="L28" s="238"/>
      <c r="M28" s="221"/>
      <c r="N28" s="222"/>
      <c r="O28" s="222"/>
      <c r="P28" s="223"/>
    </row>
    <row r="29" spans="1:23" ht="16.5" customHeight="1" thickBot="1" x14ac:dyDescent="0.25">
      <c r="A29" s="181">
        <v>8</v>
      </c>
      <c r="B29" s="240"/>
      <c r="C29" s="224"/>
      <c r="D29" s="225"/>
      <c r="E29" s="225"/>
      <c r="F29" s="225"/>
      <c r="G29" s="225"/>
      <c r="H29" s="225"/>
      <c r="I29" s="225"/>
      <c r="J29" s="225"/>
      <c r="K29" s="225"/>
      <c r="L29" s="225"/>
      <c r="M29" s="1573"/>
      <c r="N29" s="1574"/>
      <c r="O29" s="1574"/>
      <c r="P29" s="1575"/>
    </row>
    <row r="30" spans="1:23" s="182" customFormat="1" ht="16.5" customHeight="1" thickBot="1" x14ac:dyDescent="0.25">
      <c r="A30" s="181"/>
      <c r="B30" s="239" t="s">
        <v>162</v>
      </c>
      <c r="C30" s="191"/>
      <c r="D30" s="188"/>
      <c r="E30" s="188"/>
      <c r="F30" s="226"/>
      <c r="G30" s="227" t="s">
        <v>16</v>
      </c>
      <c r="H30" s="1576" t="s">
        <v>163</v>
      </c>
      <c r="I30" s="1577"/>
      <c r="J30" s="262"/>
      <c r="K30" s="188"/>
      <c r="L30" s="192"/>
      <c r="M30" s="264"/>
      <c r="N30" s="227" t="s">
        <v>16</v>
      </c>
      <c r="P30" s="228"/>
      <c r="U30" s="229"/>
      <c r="V30" s="6"/>
      <c r="W30" s="6"/>
    </row>
    <row r="31" spans="1:23" ht="16.5" customHeight="1" x14ac:dyDescent="0.2">
      <c r="A31" s="195"/>
      <c r="B31" s="198"/>
      <c r="C31" s="196"/>
      <c r="D31" s="108"/>
      <c r="E31" s="108"/>
      <c r="F31" s="30"/>
      <c r="G31" s="197"/>
      <c r="H31" s="1578"/>
      <c r="I31" s="1579"/>
      <c r="J31" s="196"/>
      <c r="K31" s="108"/>
      <c r="L31" s="30"/>
      <c r="M31" s="124"/>
      <c r="N31" s="197"/>
      <c r="P31" s="194"/>
      <c r="S31" s="230"/>
      <c r="T31" s="230"/>
      <c r="U31" s="230"/>
      <c r="V31" s="182"/>
      <c r="W31" s="182"/>
    </row>
    <row r="32" spans="1:23" ht="16.5" customHeight="1" x14ac:dyDescent="0.2">
      <c r="A32" s="195"/>
      <c r="B32" s="198"/>
      <c r="C32" s="107"/>
      <c r="D32" s="113"/>
      <c r="E32" s="113"/>
      <c r="F32" s="29"/>
      <c r="G32" s="199"/>
      <c r="H32" s="1580"/>
      <c r="I32" s="1581"/>
      <c r="J32" s="107"/>
      <c r="K32" s="113"/>
      <c r="L32" s="29"/>
      <c r="M32" s="125"/>
      <c r="N32" s="199"/>
      <c r="P32" s="194"/>
      <c r="S32" s="230"/>
      <c r="T32" s="230"/>
      <c r="U32" s="230"/>
      <c r="V32" s="182"/>
      <c r="W32" s="182"/>
    </row>
    <row r="33" spans="1:23" ht="16.5" customHeight="1" x14ac:dyDescent="0.2">
      <c r="A33" s="195"/>
      <c r="B33" s="198"/>
      <c r="C33" s="107"/>
      <c r="D33" s="113"/>
      <c r="E33" s="113"/>
      <c r="F33" s="29"/>
      <c r="G33" s="232"/>
      <c r="H33" s="1580"/>
      <c r="I33" s="1581"/>
      <c r="J33" s="107"/>
      <c r="K33" s="113"/>
      <c r="L33" s="29"/>
      <c r="M33" s="125"/>
      <c r="N33" s="232"/>
      <c r="P33" s="194"/>
      <c r="S33" s="230"/>
      <c r="T33" s="230"/>
      <c r="U33" s="230"/>
    </row>
    <row r="34" spans="1:23" ht="16.5" customHeight="1" thickBot="1" x14ac:dyDescent="0.25">
      <c r="A34" s="195"/>
      <c r="B34" s="198"/>
      <c r="C34" s="109"/>
      <c r="D34" s="110"/>
      <c r="E34" s="110"/>
      <c r="F34" s="201"/>
      <c r="G34" s="200"/>
      <c r="H34" s="1571"/>
      <c r="I34" s="1572"/>
      <c r="J34" s="109"/>
      <c r="K34" s="110"/>
      <c r="L34" s="110"/>
      <c r="M34" s="263"/>
      <c r="N34" s="200"/>
      <c r="P34" s="194"/>
      <c r="S34" s="230"/>
    </row>
    <row r="35" spans="1:23" ht="16.5" customHeight="1" thickBot="1" x14ac:dyDescent="0.25">
      <c r="A35" s="195"/>
      <c r="B35" s="45" t="s">
        <v>106</v>
      </c>
      <c r="C35" s="1568"/>
      <c r="D35" s="1569"/>
      <c r="E35" s="1570"/>
      <c r="F35" s="1568"/>
      <c r="G35" s="1569"/>
      <c r="H35" s="1570"/>
      <c r="I35" s="31"/>
      <c r="J35" s="130" t="s">
        <v>108</v>
      </c>
      <c r="K35" s="132"/>
      <c r="L35" s="241"/>
      <c r="M35" s="1573"/>
      <c r="N35" s="1574"/>
      <c r="O35" s="1574"/>
      <c r="P35" s="1575"/>
    </row>
    <row r="36" spans="1:23" ht="16.5" customHeight="1" thickBot="1" x14ac:dyDescent="0.25">
      <c r="A36" s="195"/>
      <c r="B36" s="46" t="s">
        <v>107</v>
      </c>
      <c r="C36" s="1568"/>
      <c r="D36" s="1569"/>
      <c r="E36" s="1570"/>
      <c r="F36" s="1568"/>
      <c r="G36" s="1569"/>
      <c r="H36" s="1570"/>
      <c r="I36" s="32"/>
      <c r="J36" s="131" t="s">
        <v>108</v>
      </c>
      <c r="K36" s="133"/>
      <c r="L36" s="242"/>
      <c r="M36" s="243"/>
      <c r="N36" s="233"/>
      <c r="O36" s="233"/>
      <c r="P36" s="244"/>
    </row>
    <row r="37" spans="1:23" ht="16.5" customHeight="1" thickBot="1" x14ac:dyDescent="0.25">
      <c r="A37" s="195"/>
      <c r="B37" s="46" t="s">
        <v>152</v>
      </c>
      <c r="C37" s="1568"/>
      <c r="D37" s="1569"/>
      <c r="E37" s="1570"/>
      <c r="F37" s="1568"/>
      <c r="G37" s="1569"/>
      <c r="H37" s="1570"/>
      <c r="I37" s="31"/>
      <c r="J37" s="130" t="s">
        <v>108</v>
      </c>
      <c r="K37" s="132"/>
      <c r="L37" s="241"/>
      <c r="M37" s="243"/>
      <c r="N37" s="233"/>
      <c r="O37" s="233"/>
      <c r="P37" s="244"/>
    </row>
    <row r="38" spans="1:23" ht="17.25" customHeight="1" thickBot="1" x14ac:dyDescent="0.25">
      <c r="A38" s="195"/>
      <c r="B38" s="46" t="s">
        <v>200</v>
      </c>
      <c r="C38" s="1568"/>
      <c r="D38" s="1569"/>
      <c r="E38" s="1570"/>
      <c r="F38" s="1568"/>
      <c r="G38" s="1569"/>
      <c r="H38" s="1570"/>
      <c r="I38" s="32"/>
      <c r="J38" s="131" t="s">
        <v>108</v>
      </c>
      <c r="K38" s="133"/>
      <c r="L38" s="242"/>
      <c r="M38" s="243"/>
      <c r="N38" s="233"/>
      <c r="O38" s="233"/>
      <c r="P38" s="244"/>
      <c r="S38" s="230"/>
      <c r="T38" s="230"/>
      <c r="U38" s="230"/>
    </row>
    <row r="44" spans="1:23" s="182" customFormat="1" ht="24.75" hidden="1" customHeight="1" x14ac:dyDescent="0.2">
      <c r="A44" s="181"/>
      <c r="B44" s="245" t="s">
        <v>103</v>
      </c>
      <c r="C44" s="188"/>
      <c r="D44" s="188"/>
      <c r="E44" s="188"/>
      <c r="F44" s="226"/>
      <c r="G44" s="190" t="s">
        <v>105</v>
      </c>
      <c r="H44" s="246" t="s">
        <v>104</v>
      </c>
      <c r="I44" s="247"/>
      <c r="J44" s="191"/>
      <c r="K44" s="188"/>
      <c r="L44" s="192"/>
      <c r="M44" s="190" t="s">
        <v>105</v>
      </c>
      <c r="N44" s="222"/>
      <c r="O44" s="222"/>
      <c r="P44" s="228"/>
      <c r="U44" s="229"/>
      <c r="V44" s="6"/>
      <c r="W44" s="6"/>
    </row>
    <row r="45" spans="1:23" ht="24.75" hidden="1" customHeight="1" x14ac:dyDescent="0.2">
      <c r="A45" s="195"/>
      <c r="B45" s="172"/>
      <c r="C45" s="196"/>
      <c r="D45" s="108"/>
      <c r="E45" s="108"/>
      <c r="F45" s="30"/>
      <c r="G45" s="197"/>
      <c r="H45" s="248"/>
      <c r="I45" s="249"/>
      <c r="J45" s="108"/>
      <c r="K45" s="108"/>
      <c r="L45" s="30"/>
      <c r="M45" s="197"/>
      <c r="N45" s="222"/>
      <c r="O45" s="222"/>
      <c r="P45" s="194"/>
      <c r="S45" s="230"/>
      <c r="T45" s="230"/>
      <c r="U45" s="230"/>
      <c r="V45" s="182"/>
      <c r="W45" s="182"/>
    </row>
    <row r="46" spans="1:23" ht="24.75" hidden="1" customHeight="1" x14ac:dyDescent="0.2">
      <c r="A46" s="195"/>
      <c r="B46" s="198"/>
      <c r="C46" s="107"/>
      <c r="D46" s="113"/>
      <c r="E46" s="113"/>
      <c r="F46" s="29"/>
      <c r="G46" s="199"/>
      <c r="H46" s="250"/>
      <c r="I46" s="251"/>
      <c r="J46" s="113"/>
      <c r="K46" s="113"/>
      <c r="L46" s="29"/>
      <c r="M46" s="199"/>
      <c r="N46" s="231"/>
      <c r="O46" s="231"/>
      <c r="P46" s="194"/>
      <c r="S46" s="230"/>
      <c r="T46" s="230"/>
      <c r="U46" s="230"/>
      <c r="V46" s="182"/>
      <c r="W46" s="182"/>
    </row>
    <row r="47" spans="1:23" ht="24.75" hidden="1" customHeight="1" x14ac:dyDescent="0.2">
      <c r="A47" s="195"/>
      <c r="B47" s="198"/>
      <c r="C47" s="107"/>
      <c r="D47" s="113"/>
      <c r="E47" s="113"/>
      <c r="F47" s="29"/>
      <c r="G47" s="232"/>
      <c r="H47" s="252"/>
      <c r="I47" s="253"/>
      <c r="J47" s="113"/>
      <c r="K47" s="113"/>
      <c r="L47" s="29"/>
      <c r="M47" s="232"/>
      <c r="N47" s="233"/>
      <c r="O47" s="233"/>
      <c r="P47" s="194"/>
      <c r="S47" s="230"/>
      <c r="T47" s="230"/>
      <c r="U47" s="230"/>
    </row>
    <row r="48" spans="1:23" ht="24.75" hidden="1" customHeight="1" x14ac:dyDescent="0.2">
      <c r="A48" s="195"/>
      <c r="B48" s="198" t="s">
        <v>49</v>
      </c>
      <c r="C48" s="109"/>
      <c r="D48" s="110"/>
      <c r="E48" s="110"/>
      <c r="F48" s="201"/>
      <c r="G48" s="200"/>
      <c r="H48" s="254" t="s">
        <v>151</v>
      </c>
      <c r="I48" s="255"/>
      <c r="J48" s="110" t="s">
        <v>81</v>
      </c>
      <c r="K48" s="110" t="s">
        <v>81</v>
      </c>
      <c r="L48" s="201" t="s">
        <v>81</v>
      </c>
      <c r="M48" s="200" t="s">
        <v>81</v>
      </c>
      <c r="N48" s="222"/>
      <c r="O48" s="222"/>
      <c r="P48" s="194"/>
      <c r="S48" s="230"/>
    </row>
    <row r="49" spans="1:21" ht="24.75" hidden="1" customHeight="1" x14ac:dyDescent="0.2">
      <c r="A49" s="195"/>
      <c r="B49" s="45" t="s">
        <v>106</v>
      </c>
      <c r="C49" s="256"/>
      <c r="D49" s="257"/>
      <c r="E49" s="257"/>
      <c r="F49" s="256"/>
      <c r="G49" s="257"/>
      <c r="H49" s="258"/>
      <c r="I49" s="31"/>
      <c r="J49" s="130" t="s">
        <v>108</v>
      </c>
      <c r="K49" s="132"/>
      <c r="L49" s="234"/>
      <c r="M49" s="243"/>
      <c r="N49" s="233"/>
      <c r="O49" s="233"/>
      <c r="P49" s="244"/>
      <c r="S49" s="230"/>
      <c r="T49" s="230"/>
      <c r="U49" s="230"/>
    </row>
    <row r="50" spans="1:21" ht="24.75" hidden="1" customHeight="1" x14ac:dyDescent="0.2">
      <c r="A50" s="195"/>
      <c r="B50" s="46" t="s">
        <v>107</v>
      </c>
      <c r="C50" s="256"/>
      <c r="D50" s="257"/>
      <c r="E50" s="258"/>
      <c r="F50" s="256"/>
      <c r="G50" s="257"/>
      <c r="H50" s="257"/>
      <c r="I50" s="32"/>
      <c r="J50" s="131" t="s">
        <v>108</v>
      </c>
      <c r="K50" s="133"/>
      <c r="L50" s="235"/>
      <c r="M50" s="243"/>
      <c r="N50" s="233"/>
      <c r="O50" s="233"/>
      <c r="P50" s="244"/>
      <c r="S50" s="230"/>
      <c r="T50" s="230"/>
      <c r="U50" s="230"/>
    </row>
    <row r="51" spans="1:21" ht="24.75" hidden="1" customHeight="1" x14ac:dyDescent="0.2">
      <c r="A51" s="195"/>
      <c r="B51" s="46" t="s">
        <v>124</v>
      </c>
      <c r="C51" s="256"/>
      <c r="D51" s="257"/>
      <c r="E51" s="259"/>
      <c r="F51" s="256"/>
      <c r="G51" s="257"/>
      <c r="H51" s="258"/>
      <c r="I51" s="31"/>
      <c r="J51" s="130" t="s">
        <v>108</v>
      </c>
      <c r="K51" s="132"/>
      <c r="L51" s="234"/>
      <c r="M51" s="243"/>
      <c r="N51" s="233"/>
      <c r="O51" s="233"/>
      <c r="P51" s="244"/>
      <c r="S51" s="230"/>
      <c r="T51" s="230"/>
      <c r="U51" s="230"/>
    </row>
    <row r="52" spans="1:21" ht="24.75" hidden="1" customHeight="1" x14ac:dyDescent="0.2">
      <c r="A52" s="195"/>
      <c r="B52" s="46" t="s">
        <v>153</v>
      </c>
      <c r="C52" s="256"/>
      <c r="D52" s="257"/>
      <c r="E52" s="258"/>
      <c r="F52" s="256"/>
      <c r="G52" s="257"/>
      <c r="H52" s="258"/>
      <c r="I52" s="32"/>
      <c r="J52" s="131" t="s">
        <v>108</v>
      </c>
      <c r="K52" s="133"/>
      <c r="L52" s="235"/>
      <c r="M52" s="243"/>
      <c r="N52" s="233"/>
      <c r="O52" s="233"/>
      <c r="P52" s="244"/>
      <c r="S52" s="230"/>
      <c r="T52" s="230"/>
      <c r="U52" s="230"/>
    </row>
  </sheetData>
  <mergeCells count="40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5"/>
  <sheetViews>
    <sheetView tabSelected="1" zoomScale="130" zoomScaleNormal="130" workbookViewId="0">
      <selection activeCell="W77" sqref="W77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8" customFormat="1" ht="18.75" customHeight="1" thickBot="1" x14ac:dyDescent="0.3">
      <c r="A1" s="1691" t="s">
        <v>346</v>
      </c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1692"/>
      <c r="O1" s="1692"/>
      <c r="P1" s="1693"/>
      <c r="Q1" s="1315"/>
    </row>
    <row r="2" spans="1:17" s="5" customFormat="1" ht="9.75" customHeight="1" thickBot="1" x14ac:dyDescent="0.2">
      <c r="A2" s="1546" t="s">
        <v>13</v>
      </c>
      <c r="B2" s="1311" t="s">
        <v>14</v>
      </c>
      <c r="C2" s="1316"/>
      <c r="D2" s="1317" t="s">
        <v>7</v>
      </c>
      <c r="E2" s="1317" t="s">
        <v>8</v>
      </c>
      <c r="F2" s="1317" t="s">
        <v>9</v>
      </c>
      <c r="G2" s="1317" t="s">
        <v>10</v>
      </c>
      <c r="H2" s="1317" t="s">
        <v>11</v>
      </c>
      <c r="I2" s="1311" t="s">
        <v>12</v>
      </c>
      <c r="J2" s="1317" t="s">
        <v>75</v>
      </c>
      <c r="K2" s="1311" t="s">
        <v>76</v>
      </c>
      <c r="L2" s="1703" t="s">
        <v>77</v>
      </c>
      <c r="M2" s="1704"/>
      <c r="N2" s="1694">
        <v>9</v>
      </c>
      <c r="O2" s="1695"/>
      <c r="P2" s="1696"/>
      <c r="Q2" s="1312"/>
    </row>
    <row r="3" spans="1:17" s="6" customFormat="1" ht="15" customHeight="1" x14ac:dyDescent="0.2">
      <c r="A3" s="1341" t="s">
        <v>4</v>
      </c>
      <c r="B3" s="1551" t="s">
        <v>156</v>
      </c>
      <c r="C3" s="1552"/>
      <c r="D3" s="1337">
        <v>5</v>
      </c>
      <c r="E3" s="1337">
        <v>6</v>
      </c>
      <c r="F3" s="1337">
        <v>6</v>
      </c>
      <c r="G3" s="1337">
        <v>6</v>
      </c>
      <c r="H3" s="1337">
        <v>5</v>
      </c>
      <c r="I3" s="1337">
        <v>2</v>
      </c>
      <c r="J3" s="1337">
        <v>4</v>
      </c>
      <c r="K3" s="1337">
        <v>7</v>
      </c>
      <c r="L3" s="1355">
        <v>41</v>
      </c>
      <c r="M3" s="1338"/>
      <c r="N3" s="1697"/>
      <c r="O3" s="1698"/>
      <c r="P3" s="1699"/>
      <c r="Q3" s="1313"/>
    </row>
    <row r="4" spans="1:17" s="6" customFormat="1" ht="15" customHeight="1" x14ac:dyDescent="0.2">
      <c r="A4" s="1549" t="s">
        <v>5</v>
      </c>
      <c r="B4" s="1553" t="s">
        <v>28</v>
      </c>
      <c r="C4" s="1550"/>
      <c r="D4" s="1314">
        <v>3</v>
      </c>
      <c r="E4" s="1314">
        <v>4</v>
      </c>
      <c r="F4" s="1314">
        <v>3</v>
      </c>
      <c r="G4" s="1314">
        <v>5</v>
      </c>
      <c r="H4" s="1314">
        <v>6</v>
      </c>
      <c r="I4" s="1314">
        <v>6</v>
      </c>
      <c r="J4" s="1314">
        <v>6</v>
      </c>
      <c r="K4" s="1314">
        <v>6</v>
      </c>
      <c r="L4" s="1331">
        <v>39</v>
      </c>
      <c r="M4" s="1332"/>
      <c r="N4" s="1697"/>
      <c r="O4" s="1698"/>
      <c r="P4" s="1699"/>
      <c r="Q4" s="1313"/>
    </row>
    <row r="5" spans="1:17" s="6" customFormat="1" ht="15" customHeight="1" x14ac:dyDescent="0.2">
      <c r="A5" s="1547" t="s">
        <v>6</v>
      </c>
      <c r="B5" s="1548" t="s">
        <v>241</v>
      </c>
      <c r="C5" s="1554"/>
      <c r="D5" s="1314">
        <v>4</v>
      </c>
      <c r="E5" s="1314">
        <v>5</v>
      </c>
      <c r="F5" s="1314">
        <v>5</v>
      </c>
      <c r="G5" s="1314">
        <v>4</v>
      </c>
      <c r="H5" s="1314">
        <v>4</v>
      </c>
      <c r="I5" s="1314">
        <v>5</v>
      </c>
      <c r="J5" s="1314">
        <v>5</v>
      </c>
      <c r="K5" s="1314">
        <v>5</v>
      </c>
      <c r="L5" s="1331">
        <v>37</v>
      </c>
      <c r="M5" s="1332"/>
      <c r="N5" s="1697"/>
      <c r="O5" s="1698"/>
      <c r="P5" s="1699"/>
      <c r="Q5" s="1313"/>
    </row>
    <row r="6" spans="1:17" s="6" customFormat="1" ht="15" customHeight="1" x14ac:dyDescent="0.2">
      <c r="A6" s="1318" t="s">
        <v>64</v>
      </c>
      <c r="B6" s="1330" t="s">
        <v>203</v>
      </c>
      <c r="C6" s="1324"/>
      <c r="D6" s="1314">
        <v>1</v>
      </c>
      <c r="E6" s="1314">
        <v>3</v>
      </c>
      <c r="F6" s="1314">
        <v>2</v>
      </c>
      <c r="G6" s="1314">
        <v>1</v>
      </c>
      <c r="H6" s="1314">
        <v>3</v>
      </c>
      <c r="I6" s="1314">
        <v>3</v>
      </c>
      <c r="J6" s="1314">
        <v>2</v>
      </c>
      <c r="K6" s="1314">
        <v>4</v>
      </c>
      <c r="L6" s="1331">
        <v>19</v>
      </c>
      <c r="M6" s="1332"/>
      <c r="N6" s="1697"/>
      <c r="O6" s="1698"/>
      <c r="P6" s="1699"/>
      <c r="Q6" s="1313"/>
    </row>
    <row r="7" spans="1:17" s="6" customFormat="1" ht="15" customHeight="1" x14ac:dyDescent="0.2">
      <c r="A7" s="1318" t="s">
        <v>63</v>
      </c>
      <c r="B7" s="1330" t="s">
        <v>41</v>
      </c>
      <c r="C7" s="1324"/>
      <c r="D7" s="1314">
        <v>2</v>
      </c>
      <c r="E7" s="1314">
        <v>2</v>
      </c>
      <c r="F7" s="1314">
        <v>4</v>
      </c>
      <c r="G7" s="1314">
        <v>3</v>
      </c>
      <c r="H7" s="1314">
        <v>2</v>
      </c>
      <c r="I7" s="1314">
        <v>1</v>
      </c>
      <c r="J7" s="1314">
        <v>1</v>
      </c>
      <c r="K7" s="1314">
        <v>3</v>
      </c>
      <c r="L7" s="1331">
        <v>18</v>
      </c>
      <c r="M7" s="1332"/>
      <c r="N7" s="1697"/>
      <c r="O7" s="1698"/>
      <c r="P7" s="1699"/>
      <c r="Q7" s="1313"/>
    </row>
    <row r="8" spans="1:17" ht="15" customHeight="1" x14ac:dyDescent="0.2">
      <c r="A8" s="1340" t="s">
        <v>79</v>
      </c>
      <c r="B8" s="1330" t="s">
        <v>80</v>
      </c>
      <c r="C8" s="1324"/>
      <c r="D8" s="1314">
        <v>0</v>
      </c>
      <c r="E8" s="1314">
        <v>1</v>
      </c>
      <c r="F8" s="1314">
        <v>1</v>
      </c>
      <c r="G8" s="1314">
        <v>2</v>
      </c>
      <c r="H8" s="1314">
        <v>1</v>
      </c>
      <c r="I8" s="1314">
        <v>4</v>
      </c>
      <c r="J8" s="1314">
        <v>3</v>
      </c>
      <c r="K8" s="1314">
        <v>1</v>
      </c>
      <c r="L8" s="1331">
        <v>13</v>
      </c>
      <c r="M8" s="1556"/>
      <c r="N8" s="1697"/>
      <c r="O8" s="1698"/>
      <c r="P8" s="1699"/>
      <c r="Q8" s="1309"/>
    </row>
    <row r="9" spans="1:17" ht="15" customHeight="1" thickBot="1" x14ac:dyDescent="0.25">
      <c r="A9" s="1339" t="s">
        <v>91</v>
      </c>
      <c r="B9" s="1555" t="s">
        <v>801</v>
      </c>
      <c r="C9" s="1329"/>
      <c r="D9" s="1320">
        <v>0</v>
      </c>
      <c r="E9" s="1320">
        <v>0</v>
      </c>
      <c r="F9" s="1320">
        <v>0</v>
      </c>
      <c r="G9" s="1320">
        <v>0</v>
      </c>
      <c r="H9" s="1320">
        <v>0</v>
      </c>
      <c r="I9" s="1320">
        <v>0</v>
      </c>
      <c r="J9" s="1320">
        <v>0</v>
      </c>
      <c r="K9" s="1323">
        <v>2</v>
      </c>
      <c r="L9" s="1447">
        <v>2</v>
      </c>
      <c r="M9" s="1422"/>
      <c r="N9" s="1697"/>
      <c r="O9" s="1698"/>
      <c r="P9" s="1699"/>
      <c r="Q9" s="1309"/>
    </row>
    <row r="10" spans="1:17" ht="7.5" hidden="1" customHeight="1" thickBot="1" x14ac:dyDescent="0.25">
      <c r="A10" s="1336" t="s">
        <v>94</v>
      </c>
      <c r="B10" s="1326"/>
      <c r="C10" s="1325"/>
      <c r="D10" s="1321"/>
      <c r="E10" s="1321"/>
      <c r="F10" s="1321"/>
      <c r="G10" s="1321"/>
      <c r="H10" s="1321"/>
      <c r="I10" s="1321"/>
      <c r="J10" s="1321"/>
      <c r="K10" s="1322"/>
      <c r="L10" s="1350">
        <v>0</v>
      </c>
      <c r="M10" s="1421"/>
      <c r="N10" s="1700"/>
      <c r="O10" s="1701"/>
      <c r="P10" s="1702"/>
      <c r="Q10" s="1309"/>
    </row>
    <row r="11" spans="1:17" ht="3.75" customHeight="1" x14ac:dyDescent="0.2">
      <c r="A11" s="1387"/>
      <c r="B11" s="1388"/>
      <c r="C11" s="1388"/>
      <c r="D11" s="1388"/>
      <c r="E11" s="1388"/>
      <c r="F11" s="1388"/>
      <c r="G11" s="1388"/>
      <c r="H11" s="1388"/>
      <c r="I11" s="1388"/>
      <c r="J11" s="1388"/>
      <c r="K11" s="1388"/>
      <c r="L11" s="1389"/>
      <c r="M11" s="1669"/>
      <c r="N11" s="1670"/>
      <c r="O11" s="1670"/>
      <c r="P11" s="1671"/>
      <c r="Q11" s="1309"/>
    </row>
    <row r="12" spans="1:17" s="6" customFormat="1" ht="7.5" hidden="1" customHeight="1" thickBot="1" x14ac:dyDescent="0.25">
      <c r="A12" s="1405"/>
      <c r="B12" s="1468" t="s">
        <v>48</v>
      </c>
      <c r="C12" s="1690" t="s">
        <v>343</v>
      </c>
      <c r="D12" s="1690"/>
      <c r="E12" s="1690"/>
      <c r="F12" s="1690"/>
      <c r="G12" s="1690"/>
      <c r="H12" s="1690"/>
      <c r="I12" s="1690"/>
      <c r="J12" s="1690"/>
      <c r="K12" s="1690"/>
      <c r="L12" s="1690"/>
      <c r="M12" s="1381"/>
      <c r="N12" s="1382"/>
      <c r="O12" s="1382"/>
      <c r="P12" s="1383"/>
      <c r="Q12" s="1310"/>
    </row>
    <row r="13" spans="1:17" s="6" customFormat="1" ht="7.5" hidden="1" customHeight="1" thickBot="1" x14ac:dyDescent="0.25">
      <c r="A13" s="1405"/>
      <c r="B13" s="1469" t="s">
        <v>136</v>
      </c>
      <c r="C13" s="1462" t="s">
        <v>190</v>
      </c>
      <c r="D13" s="1463" t="s">
        <v>66</v>
      </c>
      <c r="E13" s="1464" t="s">
        <v>328</v>
      </c>
      <c r="F13" s="1463" t="s">
        <v>204</v>
      </c>
      <c r="G13" s="1474" t="s">
        <v>471</v>
      </c>
      <c r="H13" s="1470" t="s">
        <v>134</v>
      </c>
      <c r="I13" s="1471" t="s">
        <v>105</v>
      </c>
      <c r="J13" s="1472" t="s">
        <v>135</v>
      </c>
      <c r="K13" s="1654" t="s">
        <v>133</v>
      </c>
      <c r="L13" s="1655"/>
      <c r="M13" s="1381"/>
      <c r="N13" s="1382"/>
      <c r="O13" s="1382"/>
      <c r="P13" s="1383"/>
      <c r="Q13" s="1310"/>
    </row>
    <row r="14" spans="1:17" s="6" customFormat="1" ht="7.5" hidden="1" customHeight="1" x14ac:dyDescent="0.2">
      <c r="A14" s="1405"/>
      <c r="B14" s="1465" t="s">
        <v>545</v>
      </c>
      <c r="C14" s="1475"/>
      <c r="D14" s="1347" t="s">
        <v>335</v>
      </c>
      <c r="E14" s="1347" t="s">
        <v>546</v>
      </c>
      <c r="F14" s="1347" t="s">
        <v>552</v>
      </c>
      <c r="G14" s="1349" t="s">
        <v>244</v>
      </c>
      <c r="H14" s="1346" t="s">
        <v>127</v>
      </c>
      <c r="I14" s="1356" t="s">
        <v>4</v>
      </c>
      <c r="J14" s="1478">
        <v>5</v>
      </c>
      <c r="K14" s="1656" t="s">
        <v>565</v>
      </c>
      <c r="L14" s="1657"/>
      <c r="M14" s="1381"/>
      <c r="N14" s="1382"/>
      <c r="O14" s="1382"/>
      <c r="P14" s="1383"/>
      <c r="Q14" s="1310"/>
    </row>
    <row r="15" spans="1:17" s="6" customFormat="1" ht="7.5" hidden="1" customHeight="1" x14ac:dyDescent="0.2">
      <c r="A15" s="1405"/>
      <c r="B15" s="1466" t="s">
        <v>544</v>
      </c>
      <c r="C15" s="1342" t="s">
        <v>336</v>
      </c>
      <c r="D15" s="1476"/>
      <c r="E15" s="1347" t="s">
        <v>556</v>
      </c>
      <c r="F15" s="1347" t="s">
        <v>555</v>
      </c>
      <c r="G15" s="1349" t="s">
        <v>558</v>
      </c>
      <c r="H15" s="1346" t="s">
        <v>308</v>
      </c>
      <c r="I15" s="1356" t="s">
        <v>5</v>
      </c>
      <c r="J15" s="1478">
        <v>4</v>
      </c>
      <c r="K15" s="1658" t="s">
        <v>566</v>
      </c>
      <c r="L15" s="1659"/>
      <c r="M15" s="1381"/>
      <c r="N15" s="1382"/>
      <c r="O15" s="1382"/>
      <c r="P15" s="1383"/>
      <c r="Q15" s="1310"/>
    </row>
    <row r="16" spans="1:17" s="6" customFormat="1" ht="7.5" hidden="1" customHeight="1" x14ac:dyDescent="0.2">
      <c r="A16" s="1405"/>
      <c r="B16" s="1466" t="s">
        <v>543</v>
      </c>
      <c r="C16" s="1342" t="s">
        <v>547</v>
      </c>
      <c r="D16" s="1347" t="s">
        <v>557</v>
      </c>
      <c r="E16" s="1476"/>
      <c r="F16" s="1347" t="s">
        <v>550</v>
      </c>
      <c r="G16" s="1349" t="s">
        <v>560</v>
      </c>
      <c r="H16" s="1346" t="s">
        <v>562</v>
      </c>
      <c r="I16" s="1356" t="s">
        <v>6</v>
      </c>
      <c r="J16" s="1478">
        <v>3</v>
      </c>
      <c r="K16" s="1658" t="s">
        <v>567</v>
      </c>
      <c r="L16" s="1659"/>
      <c r="M16" s="1381"/>
      <c r="N16" s="1382"/>
      <c r="O16" s="1382"/>
      <c r="P16" s="1383"/>
      <c r="Q16" s="1310"/>
    </row>
    <row r="17" spans="1:22" s="182" customFormat="1" ht="7.5" hidden="1" customHeight="1" x14ac:dyDescent="0.2">
      <c r="A17" s="1405"/>
      <c r="B17" s="1466" t="s">
        <v>542</v>
      </c>
      <c r="C17" s="1342" t="s">
        <v>553</v>
      </c>
      <c r="D17" s="1347" t="s">
        <v>554</v>
      </c>
      <c r="E17" s="1347" t="s">
        <v>551</v>
      </c>
      <c r="F17" s="1476"/>
      <c r="G17" s="1349" t="s">
        <v>549</v>
      </c>
      <c r="H17" s="1346" t="s">
        <v>563</v>
      </c>
      <c r="I17" s="1356" t="s">
        <v>64</v>
      </c>
      <c r="J17" s="1478">
        <v>1</v>
      </c>
      <c r="K17" s="1658" t="s">
        <v>568</v>
      </c>
      <c r="L17" s="1659"/>
      <c r="M17" s="1381"/>
      <c r="N17" s="1382"/>
      <c r="O17" s="1382"/>
      <c r="P17" s="1383"/>
      <c r="Q17" s="1334"/>
      <c r="R17" s="1357"/>
      <c r="S17" s="1357"/>
      <c r="T17" s="1357"/>
      <c r="U17" s="1357"/>
      <c r="V17" s="1357"/>
    </row>
    <row r="18" spans="1:22" s="6" customFormat="1" ht="7.5" hidden="1" customHeight="1" thickBot="1" x14ac:dyDescent="0.25">
      <c r="A18" s="1405"/>
      <c r="B18" s="1467" t="s">
        <v>147</v>
      </c>
      <c r="C18" s="1423" t="s">
        <v>243</v>
      </c>
      <c r="D18" s="1333" t="s">
        <v>559</v>
      </c>
      <c r="E18" s="1333" t="s">
        <v>561</v>
      </c>
      <c r="F18" s="1333" t="s">
        <v>548</v>
      </c>
      <c r="G18" s="1477"/>
      <c r="H18" s="1473" t="s">
        <v>564</v>
      </c>
      <c r="I18" s="1358" t="s">
        <v>63</v>
      </c>
      <c r="J18" s="1479">
        <v>2</v>
      </c>
      <c r="K18" s="1660" t="s">
        <v>569</v>
      </c>
      <c r="L18" s="1661"/>
      <c r="M18" s="1381"/>
      <c r="N18" s="1382"/>
      <c r="O18" s="1382"/>
      <c r="P18" s="1383"/>
      <c r="Q18" s="1310"/>
      <c r="R18" s="1313"/>
      <c r="S18" s="1313"/>
      <c r="T18" s="1313"/>
      <c r="U18" s="1313"/>
      <c r="V18" s="1313"/>
    </row>
    <row r="19" spans="1:22" ht="7.5" hidden="1" customHeight="1" thickBot="1" x14ac:dyDescent="0.25">
      <c r="A19" s="1405"/>
      <c r="B19" s="1388"/>
      <c r="C19" s="1388"/>
      <c r="D19" s="1388"/>
      <c r="E19" s="1388"/>
      <c r="F19" s="1388"/>
      <c r="G19" s="1388"/>
      <c r="H19" s="1388"/>
      <c r="I19" s="1388"/>
      <c r="J19" s="1388"/>
      <c r="K19" s="1388"/>
      <c r="L19" s="1389"/>
      <c r="M19" s="1381"/>
      <c r="N19" s="1382"/>
      <c r="O19" s="1382"/>
      <c r="P19" s="1383"/>
      <c r="Q19" s="1309"/>
      <c r="R19" s="1309"/>
      <c r="S19" s="1309"/>
      <c r="T19" s="1309"/>
      <c r="U19" s="1309"/>
      <c r="V19" s="1309"/>
    </row>
    <row r="20" spans="1:22" s="6" customFormat="1" ht="7.5" hidden="1" customHeight="1" thickBot="1" x14ac:dyDescent="0.25">
      <c r="A20" s="1405"/>
      <c r="B20" s="1498" t="s">
        <v>301</v>
      </c>
      <c r="C20" s="1705" t="s">
        <v>414</v>
      </c>
      <c r="D20" s="1705"/>
      <c r="E20" s="1705"/>
      <c r="F20" s="1705"/>
      <c r="G20" s="1705"/>
      <c r="H20" s="1705"/>
      <c r="I20" s="1705"/>
      <c r="J20" s="1705"/>
      <c r="K20" s="1705"/>
      <c r="L20" s="1705"/>
      <c r="M20" s="1381"/>
      <c r="N20" s="1382"/>
      <c r="O20" s="1382"/>
      <c r="P20" s="1383"/>
      <c r="Q20" s="1310"/>
      <c r="R20" s="1313"/>
      <c r="S20" s="1313"/>
      <c r="T20" s="1313"/>
      <c r="U20" s="1313"/>
      <c r="V20" s="1313"/>
    </row>
    <row r="21" spans="1:22" s="6" customFormat="1" ht="7.5" hidden="1" customHeight="1" thickBot="1" x14ac:dyDescent="0.25">
      <c r="A21" s="1405"/>
      <c r="B21" s="1529" t="s">
        <v>162</v>
      </c>
      <c r="C21" s="1503" t="s">
        <v>190</v>
      </c>
      <c r="D21" s="1503" t="s">
        <v>204</v>
      </c>
      <c r="E21" s="1503" t="s">
        <v>239</v>
      </c>
      <c r="F21" s="1504" t="s">
        <v>105</v>
      </c>
      <c r="G21" s="1706" t="s">
        <v>163</v>
      </c>
      <c r="H21" s="1707"/>
      <c r="I21" s="1708"/>
      <c r="J21" s="1505" t="s">
        <v>66</v>
      </c>
      <c r="K21" s="1503" t="s">
        <v>328</v>
      </c>
      <c r="L21" s="1506" t="s">
        <v>471</v>
      </c>
      <c r="M21" s="1507" t="s">
        <v>105</v>
      </c>
      <c r="N21" s="1379"/>
      <c r="O21" s="1379"/>
      <c r="P21" s="1374"/>
      <c r="Q21" s="1313"/>
      <c r="R21" s="1313"/>
      <c r="S21" s="1313"/>
      <c r="T21" s="1313"/>
      <c r="U21" s="1407"/>
      <c r="V21" s="1408"/>
    </row>
    <row r="22" spans="1:22" s="6" customFormat="1" ht="7.5" hidden="1" customHeight="1" x14ac:dyDescent="0.2">
      <c r="A22" s="1405"/>
      <c r="B22" s="1499" t="s">
        <v>545</v>
      </c>
      <c r="C22" s="1367"/>
      <c r="D22" s="1343" t="s">
        <v>633</v>
      </c>
      <c r="E22" s="1343" t="s">
        <v>634</v>
      </c>
      <c r="F22" s="1486" t="s">
        <v>4</v>
      </c>
      <c r="G22" s="1709" t="s">
        <v>544</v>
      </c>
      <c r="H22" s="1710"/>
      <c r="I22" s="1711"/>
      <c r="J22" s="1367"/>
      <c r="K22" s="1343" t="s">
        <v>635</v>
      </c>
      <c r="L22" s="1328" t="s">
        <v>636</v>
      </c>
      <c r="M22" s="1489" t="s">
        <v>4</v>
      </c>
      <c r="N22" s="1379"/>
      <c r="O22" s="1379"/>
      <c r="P22" s="1374"/>
      <c r="Q22" s="1313"/>
      <c r="R22" s="1313"/>
      <c r="S22" s="1313"/>
      <c r="T22" s="1313"/>
      <c r="U22" s="1313"/>
      <c r="V22" s="1313"/>
    </row>
    <row r="23" spans="1:22" s="6" customFormat="1" ht="7.5" hidden="1" customHeight="1" x14ac:dyDescent="0.2">
      <c r="A23" s="1405"/>
      <c r="B23" s="1500" t="s">
        <v>542</v>
      </c>
      <c r="C23" s="1342" t="s">
        <v>637</v>
      </c>
      <c r="D23" s="1368"/>
      <c r="E23" s="1347" t="s">
        <v>638</v>
      </c>
      <c r="F23" s="1487" t="s">
        <v>5</v>
      </c>
      <c r="G23" s="1712" t="s">
        <v>543</v>
      </c>
      <c r="H23" s="1713"/>
      <c r="I23" s="1714"/>
      <c r="J23" s="1342" t="s">
        <v>635</v>
      </c>
      <c r="K23" s="1368"/>
      <c r="L23" s="1327" t="s">
        <v>639</v>
      </c>
      <c r="M23" s="1490" t="s">
        <v>5</v>
      </c>
      <c r="N23" s="1379"/>
      <c r="O23" s="1379"/>
      <c r="P23" s="1374"/>
      <c r="Q23" s="1313"/>
      <c r="R23" s="1313"/>
      <c r="S23" s="1313"/>
      <c r="T23" s="1313"/>
      <c r="U23" s="1313"/>
      <c r="V23" s="1313"/>
    </row>
    <row r="24" spans="1:22" s="6" customFormat="1" ht="7.5" hidden="1" customHeight="1" thickBot="1" x14ac:dyDescent="0.25">
      <c r="A24" s="1405"/>
      <c r="B24" s="1500" t="s">
        <v>640</v>
      </c>
      <c r="C24" s="1344" t="s">
        <v>641</v>
      </c>
      <c r="D24" s="1345" t="s">
        <v>642</v>
      </c>
      <c r="E24" s="1365"/>
      <c r="F24" s="1488" t="s">
        <v>6</v>
      </c>
      <c r="G24" s="1662" t="s">
        <v>147</v>
      </c>
      <c r="H24" s="1663"/>
      <c r="I24" s="1664"/>
      <c r="J24" s="1344" t="s">
        <v>643</v>
      </c>
      <c r="K24" s="1345" t="s">
        <v>644</v>
      </c>
      <c r="L24" s="1366"/>
      <c r="M24" s="1491" t="s">
        <v>6</v>
      </c>
      <c r="N24" s="1379"/>
      <c r="O24" s="1379"/>
      <c r="P24" s="1374"/>
      <c r="Q24" s="1313"/>
      <c r="R24" s="1313"/>
      <c r="S24" s="1313"/>
      <c r="T24" s="1313"/>
      <c r="U24" s="1313"/>
      <c r="V24" s="1313"/>
    </row>
    <row r="25" spans="1:22" s="6" customFormat="1" ht="7.5" hidden="1" customHeight="1" thickBot="1" x14ac:dyDescent="0.25">
      <c r="A25" s="1405"/>
      <c r="B25" s="1501" t="s">
        <v>155</v>
      </c>
      <c r="C25" s="1608" t="s">
        <v>640</v>
      </c>
      <c r="D25" s="1609"/>
      <c r="E25" s="1610"/>
      <c r="F25" s="1608" t="s">
        <v>645</v>
      </c>
      <c r="G25" s="1609"/>
      <c r="H25" s="1610"/>
      <c r="I25" s="1371" t="s">
        <v>213</v>
      </c>
      <c r="J25" s="1372" t="s">
        <v>108</v>
      </c>
      <c r="K25" s="1373">
        <v>12</v>
      </c>
      <c r="L25" s="1492" t="s">
        <v>206</v>
      </c>
      <c r="M25" s="1618"/>
      <c r="N25" s="1619"/>
      <c r="O25" s="1619"/>
      <c r="P25" s="1620"/>
      <c r="Q25" s="1313"/>
      <c r="R25" s="1313"/>
      <c r="S25" s="1313"/>
      <c r="T25" s="1313"/>
      <c r="U25" s="1313"/>
      <c r="V25" s="1313"/>
    </row>
    <row r="26" spans="1:22" s="6" customFormat="1" ht="7.5" hidden="1" customHeight="1" thickBot="1" x14ac:dyDescent="0.25">
      <c r="A26" s="1405"/>
      <c r="B26" s="1502" t="s">
        <v>150</v>
      </c>
      <c r="C26" s="1608" t="s">
        <v>542</v>
      </c>
      <c r="D26" s="1609"/>
      <c r="E26" s="1610"/>
      <c r="F26" s="1608" t="s">
        <v>543</v>
      </c>
      <c r="G26" s="1609"/>
      <c r="H26" s="1610"/>
      <c r="I26" s="1369" t="s">
        <v>646</v>
      </c>
      <c r="J26" s="1351" t="s">
        <v>108</v>
      </c>
      <c r="K26" s="1370">
        <v>9</v>
      </c>
      <c r="L26" s="1493" t="s">
        <v>207</v>
      </c>
      <c r="M26" s="1380"/>
      <c r="N26" s="1379"/>
      <c r="O26" s="1379"/>
      <c r="P26" s="1374"/>
      <c r="Q26" s="1313"/>
      <c r="R26" s="1313"/>
      <c r="S26" s="1313"/>
      <c r="T26" s="1313"/>
      <c r="U26" s="1313"/>
      <c r="V26" s="1313"/>
    </row>
    <row r="27" spans="1:22" s="6" customFormat="1" ht="7.5" hidden="1" customHeight="1" thickBot="1" x14ac:dyDescent="0.25">
      <c r="A27" s="1405"/>
      <c r="B27" s="1502" t="s">
        <v>106</v>
      </c>
      <c r="C27" s="1608" t="s">
        <v>545</v>
      </c>
      <c r="D27" s="1609"/>
      <c r="E27" s="1610"/>
      <c r="F27" s="1608" t="s">
        <v>544</v>
      </c>
      <c r="G27" s="1609"/>
      <c r="H27" s="1610"/>
      <c r="I27" s="1369" t="s">
        <v>647</v>
      </c>
      <c r="J27" s="1484" t="s">
        <v>648</v>
      </c>
      <c r="K27" s="1370">
        <v>13</v>
      </c>
      <c r="L27" s="1494" t="s">
        <v>205</v>
      </c>
      <c r="M27" s="1380"/>
      <c r="N27" s="1379"/>
      <c r="O27" s="1379"/>
      <c r="P27" s="1374"/>
      <c r="Q27" s="1313"/>
      <c r="R27" s="1313"/>
      <c r="S27" s="1313"/>
      <c r="T27" s="1313"/>
      <c r="U27" s="1313"/>
      <c r="V27" s="1313"/>
    </row>
    <row r="28" spans="1:22" ht="7.5" hidden="1" customHeight="1" thickBot="1" x14ac:dyDescent="0.25">
      <c r="A28" s="1405"/>
      <c r="B28" s="1399"/>
      <c r="C28" s="1399"/>
      <c r="D28" s="1399"/>
      <c r="E28" s="1399"/>
      <c r="F28" s="1399"/>
      <c r="G28" s="1399"/>
      <c r="H28" s="1399"/>
      <c r="I28" s="1399"/>
      <c r="J28" s="1399"/>
      <c r="K28" s="1399"/>
      <c r="L28" s="1406"/>
      <c r="M28" s="1605"/>
      <c r="N28" s="1606"/>
      <c r="O28" s="1606"/>
      <c r="P28" s="1607"/>
      <c r="Q28" s="1309"/>
      <c r="R28" s="1309"/>
      <c r="S28" s="1309"/>
      <c r="T28" s="1309"/>
      <c r="U28" s="1309"/>
      <c r="V28" s="1309"/>
    </row>
    <row r="29" spans="1:22" s="6" customFormat="1" ht="7.5" hidden="1" customHeight="1" thickBot="1" x14ac:dyDescent="0.25">
      <c r="A29" s="1405"/>
      <c r="B29" s="1409" t="s">
        <v>310</v>
      </c>
      <c r="C29" s="1638" t="s">
        <v>345</v>
      </c>
      <c r="D29" s="1638"/>
      <c r="E29" s="1638"/>
      <c r="F29" s="1638"/>
      <c r="G29" s="1638"/>
      <c r="H29" s="1638"/>
      <c r="I29" s="1638"/>
      <c r="J29" s="1638"/>
      <c r="K29" s="1638"/>
      <c r="L29" s="1638"/>
      <c r="M29" s="1381"/>
      <c r="N29" s="1382"/>
      <c r="O29" s="1382"/>
      <c r="P29" s="1383"/>
      <c r="Q29" s="1310"/>
      <c r="R29" s="1313"/>
      <c r="S29" s="1313"/>
      <c r="T29" s="1313"/>
      <c r="U29" s="1313"/>
      <c r="V29" s="1313"/>
    </row>
    <row r="30" spans="1:22" s="6" customFormat="1" ht="7.5" hidden="1" customHeight="1" thickBot="1" x14ac:dyDescent="0.25">
      <c r="A30" s="1405"/>
      <c r="B30" s="1528" t="s">
        <v>162</v>
      </c>
      <c r="C30" s="1414" t="s">
        <v>190</v>
      </c>
      <c r="D30" s="1414" t="s">
        <v>204</v>
      </c>
      <c r="E30" s="1417" t="s">
        <v>471</v>
      </c>
      <c r="F30" s="1415" t="s">
        <v>105</v>
      </c>
      <c r="G30" s="1639" t="s">
        <v>163</v>
      </c>
      <c r="H30" s="1640"/>
      <c r="I30" s="1641"/>
      <c r="J30" s="1416" t="s">
        <v>66</v>
      </c>
      <c r="K30" s="1414" t="s">
        <v>328</v>
      </c>
      <c r="L30" s="1417" t="s">
        <v>239</v>
      </c>
      <c r="M30" s="1418" t="s">
        <v>105</v>
      </c>
      <c r="N30" s="1379"/>
      <c r="O30" s="1379"/>
      <c r="P30" s="1374"/>
      <c r="Q30" s="1313"/>
      <c r="R30" s="1313"/>
      <c r="S30" s="1313"/>
      <c r="T30" s="1313"/>
      <c r="U30" s="1407"/>
      <c r="V30" s="1408"/>
    </row>
    <row r="31" spans="1:22" s="6" customFormat="1" ht="7.5" hidden="1" customHeight="1" x14ac:dyDescent="0.2">
      <c r="A31" s="1405"/>
      <c r="B31" s="1410" t="s">
        <v>545</v>
      </c>
      <c r="C31" s="1367"/>
      <c r="D31" s="1343" t="s">
        <v>756</v>
      </c>
      <c r="E31" s="1343" t="s">
        <v>758</v>
      </c>
      <c r="F31" s="1359"/>
      <c r="G31" s="1642" t="s">
        <v>544</v>
      </c>
      <c r="H31" s="1643"/>
      <c r="I31" s="1644"/>
      <c r="J31" s="1367"/>
      <c r="K31" s="1343" t="s">
        <v>638</v>
      </c>
      <c r="L31" s="1328" t="s">
        <v>754</v>
      </c>
      <c r="M31" s="1419" t="s">
        <v>4</v>
      </c>
      <c r="N31" s="1379"/>
      <c r="O31" s="1379"/>
      <c r="P31" s="1374"/>
      <c r="Q31" s="1313"/>
      <c r="R31" s="1313"/>
      <c r="S31" s="1313"/>
      <c r="T31" s="1313"/>
      <c r="U31" s="1313"/>
      <c r="V31" s="1313"/>
    </row>
    <row r="32" spans="1:22" s="6" customFormat="1" ht="7.5" hidden="1" customHeight="1" x14ac:dyDescent="0.2">
      <c r="A32" s="1405"/>
      <c r="B32" s="1411" t="s">
        <v>542</v>
      </c>
      <c r="C32" s="1342" t="s">
        <v>757</v>
      </c>
      <c r="D32" s="1368"/>
      <c r="E32" s="1347" t="s">
        <v>760</v>
      </c>
      <c r="F32" s="1360"/>
      <c r="G32" s="1645" t="s">
        <v>543</v>
      </c>
      <c r="H32" s="1646"/>
      <c r="I32" s="1647"/>
      <c r="J32" s="1342" t="s">
        <v>642</v>
      </c>
      <c r="K32" s="1368"/>
      <c r="L32" s="1327" t="s">
        <v>753</v>
      </c>
      <c r="M32" s="1420" t="s">
        <v>5</v>
      </c>
      <c r="N32" s="1379"/>
      <c r="O32" s="1379"/>
      <c r="P32" s="1374"/>
      <c r="Q32" s="1313"/>
      <c r="R32" s="1313"/>
      <c r="S32" s="1313"/>
      <c r="T32" s="1313"/>
      <c r="U32" s="1313"/>
      <c r="V32" s="1313"/>
    </row>
    <row r="33" spans="1:22" s="6" customFormat="1" ht="7.5" hidden="1" customHeight="1" thickBot="1" x14ac:dyDescent="0.25">
      <c r="A33" s="1405"/>
      <c r="B33" s="1411" t="s">
        <v>147</v>
      </c>
      <c r="C33" s="1344" t="s">
        <v>759</v>
      </c>
      <c r="D33" s="1345" t="s">
        <v>761</v>
      </c>
      <c r="E33" s="1365"/>
      <c r="F33" s="1361"/>
      <c r="G33" s="1686" t="s">
        <v>640</v>
      </c>
      <c r="H33" s="1687"/>
      <c r="I33" s="1688"/>
      <c r="J33" s="1344" t="s">
        <v>755</v>
      </c>
      <c r="K33" s="1345" t="s">
        <v>753</v>
      </c>
      <c r="L33" s="1366"/>
      <c r="M33" s="1508" t="s">
        <v>6</v>
      </c>
      <c r="N33" s="1379"/>
      <c r="O33" s="1379"/>
      <c r="P33" s="1374"/>
      <c r="Q33" s="1313"/>
      <c r="R33" s="1313"/>
      <c r="S33" s="1313"/>
      <c r="T33" s="1313"/>
      <c r="U33" s="1313"/>
      <c r="V33" s="1313"/>
    </row>
    <row r="34" spans="1:22" s="6" customFormat="1" ht="7.5" hidden="1" customHeight="1" thickBot="1" x14ac:dyDescent="0.25">
      <c r="A34" s="1405"/>
      <c r="B34" s="1412" t="s">
        <v>155</v>
      </c>
      <c r="C34" s="1608" t="s">
        <v>542</v>
      </c>
      <c r="D34" s="1609"/>
      <c r="E34" s="1610"/>
      <c r="F34" s="1608" t="s">
        <v>640</v>
      </c>
      <c r="G34" s="1609"/>
      <c r="H34" s="1610"/>
      <c r="I34" s="1371" t="s">
        <v>706</v>
      </c>
      <c r="J34" s="1372" t="s">
        <v>108</v>
      </c>
      <c r="K34" s="1373">
        <v>4</v>
      </c>
      <c r="L34" s="1362" t="s">
        <v>752</v>
      </c>
      <c r="M34" s="1509"/>
      <c r="N34" s="1379"/>
      <c r="O34" s="1379"/>
      <c r="P34" s="1374"/>
      <c r="Q34" s="1313"/>
      <c r="R34" s="1313"/>
      <c r="S34" s="1313"/>
      <c r="T34" s="1313"/>
      <c r="U34" s="1313"/>
      <c r="V34" s="1313"/>
    </row>
    <row r="35" spans="1:22" s="6" customFormat="1" ht="7.5" hidden="1" customHeight="1" thickBot="1" x14ac:dyDescent="0.25">
      <c r="A35" s="1405"/>
      <c r="B35" s="1413" t="s">
        <v>150</v>
      </c>
      <c r="C35" s="1608" t="s">
        <v>147</v>
      </c>
      <c r="D35" s="1609"/>
      <c r="E35" s="1610"/>
      <c r="F35" s="1608" t="s">
        <v>543</v>
      </c>
      <c r="G35" s="1609"/>
      <c r="H35" s="1610"/>
      <c r="I35" s="1369" t="s">
        <v>763</v>
      </c>
      <c r="J35" s="1484" t="s">
        <v>762</v>
      </c>
      <c r="K35" s="1370">
        <v>8</v>
      </c>
      <c r="L35" s="1363" t="s">
        <v>214</v>
      </c>
      <c r="M35" s="1380"/>
      <c r="N35" s="1379"/>
      <c r="O35" s="1379"/>
      <c r="P35" s="1374"/>
      <c r="Q35" s="1313"/>
      <c r="R35" s="1313"/>
      <c r="S35" s="1313"/>
      <c r="T35" s="1313"/>
      <c r="U35" s="1313"/>
      <c r="V35" s="1313"/>
    </row>
    <row r="36" spans="1:22" s="6" customFormat="1" ht="7.5" hidden="1" customHeight="1" thickBot="1" x14ac:dyDescent="0.25">
      <c r="A36" s="1405"/>
      <c r="B36" s="1413" t="s">
        <v>106</v>
      </c>
      <c r="C36" s="1608" t="s">
        <v>545</v>
      </c>
      <c r="D36" s="1609"/>
      <c r="E36" s="1610"/>
      <c r="F36" s="1608" t="s">
        <v>544</v>
      </c>
      <c r="G36" s="1609"/>
      <c r="H36" s="1610"/>
      <c r="I36" s="1369" t="s">
        <v>748</v>
      </c>
      <c r="J36" s="1351" t="s">
        <v>108</v>
      </c>
      <c r="K36" s="1370">
        <v>16</v>
      </c>
      <c r="L36" s="1364" t="s">
        <v>205</v>
      </c>
      <c r="M36" s="1380"/>
      <c r="N36" s="1379"/>
      <c r="O36" s="1379"/>
      <c r="P36" s="1374"/>
      <c r="Q36" s="1313"/>
      <c r="R36" s="1313"/>
      <c r="S36" s="1313"/>
      <c r="T36" s="1313"/>
      <c r="U36" s="1313"/>
      <c r="V36" s="1313"/>
    </row>
    <row r="37" spans="1:22" ht="3.75" customHeight="1" thickBot="1" x14ac:dyDescent="0.25">
      <c r="A37" s="1405"/>
      <c r="B37" s="1398"/>
      <c r="C37" s="1398"/>
      <c r="D37" s="1398"/>
      <c r="E37" s="1398"/>
      <c r="F37" s="1398"/>
      <c r="G37" s="1398"/>
      <c r="H37" s="1398"/>
      <c r="I37" s="1398"/>
      <c r="J37" s="1398"/>
      <c r="K37" s="1398"/>
      <c r="L37" s="1319"/>
      <c r="M37" s="1605"/>
      <c r="N37" s="1606"/>
      <c r="O37" s="1606"/>
      <c r="P37" s="1607"/>
      <c r="Q37" s="1309"/>
      <c r="R37" s="1309"/>
      <c r="S37" s="1309"/>
      <c r="T37" s="1309"/>
      <c r="U37" s="1309"/>
      <c r="V37" s="1309"/>
    </row>
    <row r="38" spans="1:22" s="6" customFormat="1" ht="18" hidden="1" customHeight="1" thickBot="1" x14ac:dyDescent="0.25">
      <c r="A38" s="1405"/>
      <c r="B38" s="1424" t="s">
        <v>323</v>
      </c>
      <c r="C38" s="1689" t="s">
        <v>415</v>
      </c>
      <c r="D38" s="1689"/>
      <c r="E38" s="1689"/>
      <c r="F38" s="1689"/>
      <c r="G38" s="1689"/>
      <c r="H38" s="1689"/>
      <c r="I38" s="1689"/>
      <c r="J38" s="1689"/>
      <c r="K38" s="1689"/>
      <c r="L38" s="1689"/>
      <c r="M38" s="1380"/>
      <c r="N38" s="1379"/>
      <c r="O38" s="1379"/>
      <c r="P38" s="1374"/>
      <c r="Q38" s="1313"/>
      <c r="R38" s="1313"/>
      <c r="S38" s="1313"/>
      <c r="T38" s="1313"/>
      <c r="U38" s="1313"/>
      <c r="V38" s="1313"/>
    </row>
    <row r="39" spans="1:22" s="6" customFormat="1" ht="18" hidden="1" customHeight="1" thickBot="1" x14ac:dyDescent="0.25">
      <c r="A39" s="1405"/>
      <c r="B39" s="1527" t="s">
        <v>162</v>
      </c>
      <c r="C39" s="1427" t="s">
        <v>190</v>
      </c>
      <c r="D39" s="1429" t="s">
        <v>471</v>
      </c>
      <c r="E39" s="1427" t="s">
        <v>204</v>
      </c>
      <c r="F39" s="1512" t="s">
        <v>105</v>
      </c>
      <c r="G39" s="1715" t="s">
        <v>163</v>
      </c>
      <c r="H39" s="1716"/>
      <c r="I39" s="1717"/>
      <c r="J39" s="1428" t="s">
        <v>66</v>
      </c>
      <c r="K39" s="1427" t="s">
        <v>328</v>
      </c>
      <c r="L39" s="1429" t="s">
        <v>239</v>
      </c>
      <c r="M39" s="1513" t="s">
        <v>105</v>
      </c>
      <c r="N39" s="1379"/>
      <c r="O39" s="1379"/>
      <c r="P39" s="1374"/>
      <c r="Q39" s="1313"/>
      <c r="R39" s="1313"/>
      <c r="S39" s="1313"/>
      <c r="T39" s="1313"/>
      <c r="U39" s="1407"/>
      <c r="V39" s="1408"/>
    </row>
    <row r="40" spans="1:22" s="6" customFormat="1" ht="12.75" hidden="1" customHeight="1" x14ac:dyDescent="0.2">
      <c r="A40" s="1405"/>
      <c r="B40" s="1510" t="s">
        <v>545</v>
      </c>
      <c r="C40" s="1367"/>
      <c r="D40" s="1343" t="s">
        <v>334</v>
      </c>
      <c r="E40" s="1343" t="s">
        <v>687</v>
      </c>
      <c r="F40" s="1430" t="s">
        <v>4</v>
      </c>
      <c r="G40" s="1718" t="s">
        <v>544</v>
      </c>
      <c r="H40" s="1719"/>
      <c r="I40" s="1720"/>
      <c r="J40" s="1367"/>
      <c r="K40" s="1343" t="s">
        <v>686</v>
      </c>
      <c r="L40" s="1328" t="s">
        <v>847</v>
      </c>
      <c r="M40" s="1435" t="s">
        <v>5</v>
      </c>
      <c r="N40" s="1379"/>
      <c r="O40" s="1379"/>
      <c r="P40" s="1374"/>
      <c r="Q40" s="1313"/>
      <c r="R40" s="1313"/>
      <c r="S40" s="1313"/>
      <c r="T40" s="1313"/>
      <c r="U40" s="1313"/>
      <c r="V40" s="1313"/>
    </row>
    <row r="41" spans="1:22" s="6" customFormat="1" ht="12.75" hidden="1" customHeight="1" x14ac:dyDescent="0.2">
      <c r="A41" s="1405"/>
      <c r="B41" s="1511" t="s">
        <v>147</v>
      </c>
      <c r="C41" s="1342" t="s">
        <v>333</v>
      </c>
      <c r="D41" s="1368"/>
      <c r="E41" s="1347" t="s">
        <v>690</v>
      </c>
      <c r="F41" s="1431" t="s">
        <v>5</v>
      </c>
      <c r="G41" s="1648" t="s">
        <v>543</v>
      </c>
      <c r="H41" s="1649"/>
      <c r="I41" s="1650"/>
      <c r="J41" s="1342" t="s">
        <v>690</v>
      </c>
      <c r="K41" s="1368"/>
      <c r="L41" s="1327" t="s">
        <v>845</v>
      </c>
      <c r="M41" s="1436" t="s">
        <v>4</v>
      </c>
      <c r="N41" s="1379"/>
      <c r="O41" s="1379"/>
      <c r="P41" s="1374"/>
      <c r="Q41" s="1313"/>
      <c r="R41" s="1313"/>
      <c r="S41" s="1313"/>
      <c r="T41" s="1313"/>
      <c r="U41" s="1313"/>
      <c r="V41" s="1313"/>
    </row>
    <row r="42" spans="1:22" s="6" customFormat="1" ht="12.75" hidden="1" customHeight="1" thickBot="1" x14ac:dyDescent="0.25">
      <c r="A42" s="1405"/>
      <c r="B42" s="1511" t="s">
        <v>542</v>
      </c>
      <c r="C42" s="1344" t="s">
        <v>693</v>
      </c>
      <c r="D42" s="1345" t="s">
        <v>686</v>
      </c>
      <c r="E42" s="1365"/>
      <c r="F42" s="1433" t="s">
        <v>6</v>
      </c>
      <c r="G42" s="1651" t="s">
        <v>640</v>
      </c>
      <c r="H42" s="1652"/>
      <c r="I42" s="1653"/>
      <c r="J42" s="1344" t="s">
        <v>844</v>
      </c>
      <c r="K42" s="1345" t="s">
        <v>846</v>
      </c>
      <c r="L42" s="1366"/>
      <c r="M42" s="1514" t="s">
        <v>6</v>
      </c>
      <c r="N42" s="1379"/>
      <c r="O42" s="1379"/>
      <c r="P42" s="1374"/>
      <c r="Q42" s="1313"/>
      <c r="R42" s="1313"/>
      <c r="S42" s="1313"/>
      <c r="T42" s="1313"/>
      <c r="U42" s="1313"/>
      <c r="V42" s="1313"/>
    </row>
    <row r="43" spans="1:22" s="6" customFormat="1" ht="12.75" hidden="1" customHeight="1" thickBot="1" x14ac:dyDescent="0.25">
      <c r="A43" s="1405"/>
      <c r="B43" s="1425" t="s">
        <v>155</v>
      </c>
      <c r="C43" s="1608" t="s">
        <v>542</v>
      </c>
      <c r="D43" s="1609"/>
      <c r="E43" s="1610"/>
      <c r="F43" s="1608" t="s">
        <v>640</v>
      </c>
      <c r="G43" s="1609"/>
      <c r="H43" s="1610"/>
      <c r="I43" s="1371" t="s">
        <v>706</v>
      </c>
      <c r="J43" s="1351" t="s">
        <v>848</v>
      </c>
      <c r="K43" s="1373">
        <v>11</v>
      </c>
      <c r="L43" s="1362" t="s">
        <v>752</v>
      </c>
      <c r="M43" s="1509"/>
      <c r="N43" s="1379"/>
      <c r="O43" s="1379"/>
      <c r="P43" s="1374"/>
      <c r="Q43" s="1313"/>
      <c r="R43" s="1313"/>
      <c r="S43" s="1313"/>
      <c r="T43" s="1313"/>
      <c r="U43" s="1313"/>
      <c r="V43" s="1313"/>
    </row>
    <row r="44" spans="1:22" s="6" customFormat="1" ht="12.75" hidden="1" customHeight="1" thickBot="1" x14ac:dyDescent="0.25">
      <c r="A44" s="1405"/>
      <c r="B44" s="1426" t="s">
        <v>150</v>
      </c>
      <c r="C44" s="1608" t="s">
        <v>147</v>
      </c>
      <c r="D44" s="1609"/>
      <c r="E44" s="1610"/>
      <c r="F44" s="1608" t="s">
        <v>544</v>
      </c>
      <c r="G44" s="1609"/>
      <c r="H44" s="1610"/>
      <c r="I44" s="1369" t="s">
        <v>763</v>
      </c>
      <c r="J44" s="1372" t="s">
        <v>108</v>
      </c>
      <c r="K44" s="1370">
        <v>14</v>
      </c>
      <c r="L44" s="1363" t="s">
        <v>207</v>
      </c>
      <c r="M44" s="1380"/>
      <c r="N44" s="1379"/>
      <c r="O44" s="1379"/>
      <c r="P44" s="1374"/>
      <c r="Q44" s="1313"/>
      <c r="R44" s="1313"/>
      <c r="S44" s="1313"/>
      <c r="T44" s="1313"/>
      <c r="U44" s="1313"/>
      <c r="V44" s="1313"/>
    </row>
    <row r="45" spans="1:22" s="6" customFormat="1" ht="12.75" hidden="1" customHeight="1" thickBot="1" x14ac:dyDescent="0.25">
      <c r="A45" s="1405"/>
      <c r="B45" s="1426" t="s">
        <v>106</v>
      </c>
      <c r="C45" s="1608" t="s">
        <v>545</v>
      </c>
      <c r="D45" s="1609"/>
      <c r="E45" s="1610"/>
      <c r="F45" s="1608" t="s">
        <v>543</v>
      </c>
      <c r="G45" s="1609"/>
      <c r="H45" s="1610"/>
      <c r="I45" s="1369" t="s">
        <v>843</v>
      </c>
      <c r="J45" s="1351" t="s">
        <v>108</v>
      </c>
      <c r="K45" s="1370">
        <v>8</v>
      </c>
      <c r="L45" s="1364" t="s">
        <v>205</v>
      </c>
      <c r="M45" s="1380"/>
      <c r="N45" s="1379"/>
      <c r="O45" s="1379"/>
      <c r="P45" s="1374"/>
      <c r="Q45" s="1313"/>
      <c r="R45" s="1313"/>
      <c r="S45" s="1313"/>
      <c r="T45" s="1313"/>
      <c r="U45" s="1313"/>
      <c r="V45" s="1313"/>
    </row>
    <row r="46" spans="1:22" ht="12.75" hidden="1" customHeight="1" thickBot="1" x14ac:dyDescent="0.25">
      <c r="A46" s="1405"/>
      <c r="B46" s="1399"/>
      <c r="C46" s="1399"/>
      <c r="D46" s="1399"/>
      <c r="E46" s="1399"/>
      <c r="F46" s="1399"/>
      <c r="G46" s="1399"/>
      <c r="H46" s="1399"/>
      <c r="I46" s="1399"/>
      <c r="J46" s="1399"/>
      <c r="K46" s="1399"/>
      <c r="L46" s="1406"/>
      <c r="M46" s="1380"/>
      <c r="N46" s="1379"/>
      <c r="O46" s="1379"/>
      <c r="P46" s="1374"/>
      <c r="Q46" s="1309"/>
      <c r="R46" s="1309"/>
      <c r="S46" s="1309"/>
      <c r="T46" s="1309"/>
      <c r="U46" s="1309"/>
      <c r="V46" s="1309"/>
    </row>
    <row r="47" spans="1:22" s="6" customFormat="1" ht="18.75" hidden="1" customHeight="1" thickBot="1" x14ac:dyDescent="0.25">
      <c r="A47" s="1405"/>
      <c r="B47" s="1468" t="s">
        <v>327</v>
      </c>
      <c r="C47" s="1690" t="s">
        <v>416</v>
      </c>
      <c r="D47" s="1690"/>
      <c r="E47" s="1690"/>
      <c r="F47" s="1690"/>
      <c r="G47" s="1690"/>
      <c r="H47" s="1690"/>
      <c r="I47" s="1690"/>
      <c r="J47" s="1690"/>
      <c r="K47" s="1690"/>
      <c r="L47" s="1690"/>
      <c r="M47" s="1381"/>
      <c r="N47" s="1382"/>
      <c r="O47" s="1382"/>
      <c r="P47" s="1383"/>
      <c r="Q47" s="1310"/>
      <c r="R47" s="1313"/>
      <c r="S47" s="1313"/>
      <c r="T47" s="1313"/>
      <c r="U47" s="1313"/>
      <c r="V47" s="1313"/>
    </row>
    <row r="48" spans="1:22" s="6" customFormat="1" ht="18.75" hidden="1" customHeight="1" thickBot="1" x14ac:dyDescent="0.25">
      <c r="A48" s="1405"/>
      <c r="B48" s="1526" t="s">
        <v>162</v>
      </c>
      <c r="C48" s="1519" t="s">
        <v>190</v>
      </c>
      <c r="D48" s="1520" t="s">
        <v>471</v>
      </c>
      <c r="E48" s="1519" t="s">
        <v>204</v>
      </c>
      <c r="F48" s="1434" t="s">
        <v>105</v>
      </c>
      <c r="G48" s="1721" t="s">
        <v>163</v>
      </c>
      <c r="H48" s="1722"/>
      <c r="I48" s="1723"/>
      <c r="J48" s="1521" t="s">
        <v>66</v>
      </c>
      <c r="K48" s="1519" t="s">
        <v>328</v>
      </c>
      <c r="L48" s="1520" t="s">
        <v>239</v>
      </c>
      <c r="M48" s="1434" t="s">
        <v>105</v>
      </c>
      <c r="N48" s="1379"/>
      <c r="O48" s="1379"/>
      <c r="P48" s="1374"/>
      <c r="Q48" s="1313"/>
      <c r="R48" s="1313"/>
      <c r="S48" s="1313"/>
      <c r="T48" s="1313"/>
      <c r="U48" s="1407"/>
      <c r="V48" s="1408"/>
    </row>
    <row r="49" spans="1:22" s="6" customFormat="1" ht="12.75" hidden="1" customHeight="1" x14ac:dyDescent="0.2">
      <c r="A49" s="1405"/>
      <c r="B49" s="1515" t="s">
        <v>545</v>
      </c>
      <c r="C49" s="1367"/>
      <c r="D49" s="1343" t="s">
        <v>898</v>
      </c>
      <c r="E49" s="1343" t="s">
        <v>334</v>
      </c>
      <c r="F49" s="1430" t="s">
        <v>4</v>
      </c>
      <c r="G49" s="1724" t="s">
        <v>544</v>
      </c>
      <c r="H49" s="1725"/>
      <c r="I49" s="1726"/>
      <c r="J49" s="1367"/>
      <c r="K49" s="1343" t="s">
        <v>673</v>
      </c>
      <c r="L49" s="1328" t="s">
        <v>900</v>
      </c>
      <c r="M49" s="1435" t="s">
        <v>5</v>
      </c>
      <c r="N49" s="1379"/>
      <c r="O49" s="1379"/>
      <c r="P49" s="1374"/>
      <c r="Q49" s="1313"/>
      <c r="R49" s="1313"/>
      <c r="S49" s="1313"/>
      <c r="T49" s="1313"/>
      <c r="U49" s="1313"/>
      <c r="V49" s="1313"/>
    </row>
    <row r="50" spans="1:22" s="6" customFormat="1" ht="12.75" hidden="1" customHeight="1" x14ac:dyDescent="0.2">
      <c r="A50" s="1405"/>
      <c r="B50" s="1516" t="s">
        <v>147</v>
      </c>
      <c r="C50" s="1342" t="s">
        <v>899</v>
      </c>
      <c r="D50" s="1368"/>
      <c r="E50" s="1347" t="s">
        <v>686</v>
      </c>
      <c r="F50" s="1431" t="s">
        <v>6</v>
      </c>
      <c r="G50" s="1727" t="s">
        <v>543</v>
      </c>
      <c r="H50" s="1728"/>
      <c r="I50" s="1729"/>
      <c r="J50" s="1342" t="s">
        <v>679</v>
      </c>
      <c r="K50" s="1368"/>
      <c r="L50" s="1327" t="s">
        <v>901</v>
      </c>
      <c r="M50" s="1436" t="s">
        <v>4</v>
      </c>
      <c r="N50" s="1379"/>
      <c r="O50" s="1379"/>
      <c r="P50" s="1374"/>
      <c r="Q50" s="1313"/>
      <c r="R50" s="1313"/>
      <c r="S50" s="1313"/>
      <c r="T50" s="1313"/>
      <c r="U50" s="1313"/>
      <c r="V50" s="1313"/>
    </row>
    <row r="51" spans="1:22" s="6" customFormat="1" ht="12.75" hidden="1" customHeight="1" thickBot="1" x14ac:dyDescent="0.25">
      <c r="A51" s="1405"/>
      <c r="B51" s="1516" t="s">
        <v>542</v>
      </c>
      <c r="C51" s="1344" t="s">
        <v>333</v>
      </c>
      <c r="D51" s="1345" t="s">
        <v>690</v>
      </c>
      <c r="E51" s="1365"/>
      <c r="F51" s="1433" t="s">
        <v>5</v>
      </c>
      <c r="G51" s="1665" t="s">
        <v>640</v>
      </c>
      <c r="H51" s="1666"/>
      <c r="I51" s="1667"/>
      <c r="J51" s="1344" t="s">
        <v>903</v>
      </c>
      <c r="K51" s="1345" t="s">
        <v>902</v>
      </c>
      <c r="L51" s="1366"/>
      <c r="M51" s="1437" t="s">
        <v>6</v>
      </c>
      <c r="N51" s="1379"/>
      <c r="O51" s="1379"/>
      <c r="P51" s="1374"/>
      <c r="Q51" s="1313"/>
      <c r="R51" s="1313"/>
      <c r="S51" s="1313"/>
      <c r="T51" s="1313"/>
      <c r="U51" s="1313"/>
      <c r="V51" s="1313"/>
    </row>
    <row r="52" spans="1:22" s="6" customFormat="1" ht="14.25" hidden="1" customHeight="1" thickBot="1" x14ac:dyDescent="0.25">
      <c r="A52" s="1405"/>
      <c r="B52" s="1517" t="s">
        <v>155</v>
      </c>
      <c r="C52" s="1608" t="s">
        <v>147</v>
      </c>
      <c r="D52" s="1609"/>
      <c r="E52" s="1610"/>
      <c r="F52" s="1608" t="s">
        <v>640</v>
      </c>
      <c r="G52" s="1609"/>
      <c r="H52" s="1610"/>
      <c r="I52" s="1371" t="s">
        <v>220</v>
      </c>
      <c r="J52" s="1351" t="s">
        <v>108</v>
      </c>
      <c r="K52" s="1373">
        <v>8</v>
      </c>
      <c r="L52" s="1362" t="s">
        <v>752</v>
      </c>
      <c r="M52" s="1618"/>
      <c r="N52" s="1619"/>
      <c r="O52" s="1619"/>
      <c r="P52" s="1620"/>
      <c r="Q52" s="1313"/>
      <c r="R52" s="1313"/>
      <c r="S52" s="1313"/>
      <c r="T52" s="1313"/>
      <c r="U52" s="1313"/>
      <c r="V52" s="1313"/>
    </row>
    <row r="53" spans="1:22" s="6" customFormat="1" ht="14.25" hidden="1" customHeight="1" thickBot="1" x14ac:dyDescent="0.25">
      <c r="A53" s="1405"/>
      <c r="B53" s="1518" t="s">
        <v>150</v>
      </c>
      <c r="C53" s="1608" t="s">
        <v>542</v>
      </c>
      <c r="D53" s="1609"/>
      <c r="E53" s="1610"/>
      <c r="F53" s="1608" t="s">
        <v>544</v>
      </c>
      <c r="G53" s="1609"/>
      <c r="H53" s="1610"/>
      <c r="I53" s="1369" t="s">
        <v>308</v>
      </c>
      <c r="J53" s="1372" t="s">
        <v>108</v>
      </c>
      <c r="K53" s="1370">
        <v>13</v>
      </c>
      <c r="L53" s="1363" t="s">
        <v>207</v>
      </c>
      <c r="M53" s="1380"/>
      <c r="N53" s="1379"/>
      <c r="O53" s="1379"/>
      <c r="P53" s="1374"/>
      <c r="Q53" s="1313"/>
      <c r="R53" s="1313"/>
      <c r="S53" s="1313"/>
      <c r="T53" s="1313"/>
      <c r="U53" s="1313"/>
      <c r="V53" s="1313"/>
    </row>
    <row r="54" spans="1:22" s="6" customFormat="1" ht="15.75" hidden="1" customHeight="1" thickBot="1" x14ac:dyDescent="0.25">
      <c r="A54" s="1405"/>
      <c r="B54" s="1518" t="s">
        <v>106</v>
      </c>
      <c r="C54" s="1608" t="s">
        <v>545</v>
      </c>
      <c r="D54" s="1609"/>
      <c r="E54" s="1610"/>
      <c r="F54" s="1608" t="s">
        <v>543</v>
      </c>
      <c r="G54" s="1609"/>
      <c r="H54" s="1610"/>
      <c r="I54" s="1369" t="s">
        <v>647</v>
      </c>
      <c r="J54" s="1522" t="s">
        <v>904</v>
      </c>
      <c r="K54" s="1370">
        <v>15</v>
      </c>
      <c r="L54" s="1364" t="s">
        <v>205</v>
      </c>
      <c r="M54" s="1380"/>
      <c r="N54" s="1379"/>
      <c r="O54" s="1379"/>
      <c r="P54" s="1374"/>
      <c r="Q54" s="1313"/>
      <c r="R54" s="1313"/>
      <c r="S54" s="1313"/>
      <c r="T54" s="1313"/>
      <c r="U54" s="1313"/>
      <c r="V54" s="1313"/>
    </row>
    <row r="55" spans="1:22" ht="15.75" hidden="1" customHeight="1" thickBot="1" x14ac:dyDescent="0.25">
      <c r="A55" s="1405"/>
      <c r="B55" s="1388"/>
      <c r="C55" s="1388"/>
      <c r="D55" s="1388"/>
      <c r="E55" s="1388"/>
      <c r="F55" s="1388"/>
      <c r="G55" s="1388"/>
      <c r="H55" s="1388"/>
      <c r="I55" s="1388"/>
      <c r="J55" s="1388"/>
      <c r="K55" s="1388"/>
      <c r="L55" s="1389"/>
      <c r="M55" s="1669"/>
      <c r="N55" s="1670"/>
      <c r="O55" s="1670"/>
      <c r="P55" s="1671"/>
      <c r="Q55" s="1309"/>
      <c r="R55" s="1309"/>
      <c r="S55" s="1309"/>
      <c r="T55" s="1309"/>
      <c r="U55" s="1309"/>
      <c r="V55" s="1309"/>
    </row>
    <row r="56" spans="1:22" s="6" customFormat="1" ht="15.75" hidden="1" customHeight="1" thickBot="1" x14ac:dyDescent="0.25">
      <c r="A56" s="1405"/>
      <c r="B56" s="1439" t="s">
        <v>330</v>
      </c>
      <c r="C56" s="1673" t="s">
        <v>417</v>
      </c>
      <c r="D56" s="1673"/>
      <c r="E56" s="1673"/>
      <c r="F56" s="1673"/>
      <c r="G56" s="1673"/>
      <c r="H56" s="1673"/>
      <c r="I56" s="1673"/>
      <c r="J56" s="1673"/>
      <c r="K56" s="1673"/>
      <c r="L56" s="1673"/>
      <c r="M56" s="1381"/>
      <c r="N56" s="1382"/>
      <c r="O56" s="1382"/>
      <c r="P56" s="1383"/>
      <c r="Q56" s="1310"/>
      <c r="R56" s="1313"/>
      <c r="S56" s="1313"/>
      <c r="T56" s="1313"/>
      <c r="U56" s="1313"/>
      <c r="V56" s="1313"/>
    </row>
    <row r="57" spans="1:22" s="6" customFormat="1" ht="18.75" hidden="1" customHeight="1" thickBot="1" x14ac:dyDescent="0.25">
      <c r="A57" s="1405"/>
      <c r="B57" s="1485" t="s">
        <v>162</v>
      </c>
      <c r="C57" s="1444" t="s">
        <v>328</v>
      </c>
      <c r="D57" s="1446" t="s">
        <v>204</v>
      </c>
      <c r="E57" s="1444" t="s">
        <v>471</v>
      </c>
      <c r="F57" s="1434" t="s">
        <v>105</v>
      </c>
      <c r="G57" s="1674" t="s">
        <v>163</v>
      </c>
      <c r="H57" s="1675"/>
      <c r="I57" s="1676"/>
      <c r="J57" s="1445" t="s">
        <v>190</v>
      </c>
      <c r="K57" s="1444" t="s">
        <v>66</v>
      </c>
      <c r="L57" s="1446" t="s">
        <v>239</v>
      </c>
      <c r="M57" s="1434" t="s">
        <v>105</v>
      </c>
      <c r="N57" s="1379"/>
      <c r="O57" s="1379"/>
      <c r="P57" s="1374"/>
      <c r="Q57" s="1313"/>
      <c r="R57" s="1313"/>
      <c r="S57" s="1313"/>
      <c r="T57" s="1313"/>
      <c r="U57" s="1407"/>
      <c r="V57" s="1408"/>
    </row>
    <row r="58" spans="1:22" s="6" customFormat="1" ht="13.5" hidden="1" customHeight="1" x14ac:dyDescent="0.2">
      <c r="A58" s="1405"/>
      <c r="B58" s="1440" t="s">
        <v>543</v>
      </c>
      <c r="C58" s="1367"/>
      <c r="D58" s="1343" t="s">
        <v>958</v>
      </c>
      <c r="E58" s="1343" t="s">
        <v>780</v>
      </c>
      <c r="F58" s="1430" t="s">
        <v>4</v>
      </c>
      <c r="G58" s="1677" t="s">
        <v>545</v>
      </c>
      <c r="H58" s="1678"/>
      <c r="I58" s="1679"/>
      <c r="J58" s="1367"/>
      <c r="K58" s="1343" t="s">
        <v>960</v>
      </c>
      <c r="L58" s="1328" t="s">
        <v>961</v>
      </c>
      <c r="M58" s="1435" t="s">
        <v>6</v>
      </c>
      <c r="N58" s="1379"/>
      <c r="O58" s="1379"/>
      <c r="P58" s="1374"/>
      <c r="Q58" s="1313"/>
      <c r="R58" s="1313"/>
      <c r="S58" s="1313"/>
      <c r="T58" s="1313"/>
      <c r="U58" s="1313"/>
      <c r="V58" s="1313"/>
    </row>
    <row r="59" spans="1:22" s="6" customFormat="1" ht="13.5" hidden="1" customHeight="1" x14ac:dyDescent="0.2">
      <c r="A59" s="1405"/>
      <c r="B59" s="1441" t="s">
        <v>542</v>
      </c>
      <c r="C59" s="1342" t="s">
        <v>959</v>
      </c>
      <c r="D59" s="1368"/>
      <c r="E59" s="1347" t="s">
        <v>638</v>
      </c>
      <c r="F59" s="1431" t="s">
        <v>5</v>
      </c>
      <c r="G59" s="1680" t="s">
        <v>544</v>
      </c>
      <c r="H59" s="1681"/>
      <c r="I59" s="1682"/>
      <c r="J59" s="1342" t="s">
        <v>965</v>
      </c>
      <c r="K59" s="1368"/>
      <c r="L59" s="1327" t="s">
        <v>962</v>
      </c>
      <c r="M59" s="1436" t="s">
        <v>4</v>
      </c>
      <c r="N59" s="1379"/>
      <c r="O59" s="1379"/>
      <c r="P59" s="1374"/>
      <c r="Q59" s="1313"/>
      <c r="R59" s="1313"/>
      <c r="S59" s="1313"/>
      <c r="T59" s="1313"/>
      <c r="U59" s="1313"/>
      <c r="V59" s="1313"/>
    </row>
    <row r="60" spans="1:22" s="6" customFormat="1" ht="13.5" hidden="1" customHeight="1" thickBot="1" x14ac:dyDescent="0.25">
      <c r="A60" s="1405"/>
      <c r="B60" s="1441" t="s">
        <v>147</v>
      </c>
      <c r="C60" s="1344" t="s">
        <v>784</v>
      </c>
      <c r="D60" s="1345" t="s">
        <v>642</v>
      </c>
      <c r="E60" s="1365"/>
      <c r="F60" s="1433" t="s">
        <v>6</v>
      </c>
      <c r="G60" s="1683" t="s">
        <v>640</v>
      </c>
      <c r="H60" s="1684"/>
      <c r="I60" s="1685"/>
      <c r="J60" s="1344" t="s">
        <v>964</v>
      </c>
      <c r="K60" s="1345" t="s">
        <v>963</v>
      </c>
      <c r="L60" s="1366"/>
      <c r="M60" s="1437" t="s">
        <v>5</v>
      </c>
      <c r="N60" s="1379"/>
      <c r="O60" s="1379"/>
      <c r="P60" s="1374"/>
      <c r="Q60" s="1313"/>
      <c r="R60" s="1313"/>
      <c r="S60" s="1313"/>
      <c r="T60" s="1313"/>
      <c r="U60" s="1313"/>
      <c r="V60" s="1313"/>
    </row>
    <row r="61" spans="1:22" s="6" customFormat="1" ht="13.5" hidden="1" customHeight="1" thickBot="1" x14ac:dyDescent="0.25">
      <c r="A61" s="1405"/>
      <c r="B61" s="1442" t="s">
        <v>155</v>
      </c>
      <c r="C61" s="1608" t="s">
        <v>147</v>
      </c>
      <c r="D61" s="1609"/>
      <c r="E61" s="1610"/>
      <c r="F61" s="1608" t="s">
        <v>545</v>
      </c>
      <c r="G61" s="1609"/>
      <c r="H61" s="1610"/>
      <c r="I61" s="1371" t="s">
        <v>710</v>
      </c>
      <c r="J61" s="1351" t="s">
        <v>108</v>
      </c>
      <c r="K61" s="1373">
        <v>25</v>
      </c>
      <c r="L61" s="1362" t="s">
        <v>206</v>
      </c>
      <c r="M61" s="1618"/>
      <c r="N61" s="1619"/>
      <c r="O61" s="1619"/>
      <c r="P61" s="1620"/>
      <c r="Q61" s="1313"/>
      <c r="R61" s="1313"/>
      <c r="S61" s="1313"/>
      <c r="T61" s="1313"/>
      <c r="U61" s="1313"/>
      <c r="V61" s="1313"/>
    </row>
    <row r="62" spans="1:22" s="6" customFormat="1" ht="13.5" hidden="1" customHeight="1" thickBot="1" x14ac:dyDescent="0.25">
      <c r="A62" s="1405"/>
      <c r="B62" s="1443" t="s">
        <v>150</v>
      </c>
      <c r="C62" s="1608" t="s">
        <v>542</v>
      </c>
      <c r="D62" s="1609"/>
      <c r="E62" s="1610"/>
      <c r="F62" s="1608" t="s">
        <v>640</v>
      </c>
      <c r="G62" s="1609"/>
      <c r="H62" s="1610"/>
      <c r="I62" s="1369" t="s">
        <v>127</v>
      </c>
      <c r="J62" s="1351" t="s">
        <v>108</v>
      </c>
      <c r="K62" s="1370">
        <v>11</v>
      </c>
      <c r="L62" s="1363" t="s">
        <v>207</v>
      </c>
      <c r="M62" s="1380"/>
      <c r="N62" s="1379"/>
      <c r="O62" s="1379"/>
      <c r="P62" s="1374"/>
      <c r="Q62" s="1313"/>
      <c r="R62" s="1313"/>
      <c r="S62" s="1313"/>
      <c r="T62" s="1313"/>
      <c r="U62" s="1313"/>
      <c r="V62" s="1313"/>
    </row>
    <row r="63" spans="1:22" s="6" customFormat="1" ht="13.5" hidden="1" customHeight="1" thickBot="1" x14ac:dyDescent="0.25">
      <c r="A63" s="1405"/>
      <c r="B63" s="1443" t="s">
        <v>106</v>
      </c>
      <c r="C63" s="1608" t="s">
        <v>543</v>
      </c>
      <c r="D63" s="1609"/>
      <c r="E63" s="1610"/>
      <c r="F63" s="1608" t="s">
        <v>544</v>
      </c>
      <c r="G63" s="1609"/>
      <c r="H63" s="1610"/>
      <c r="I63" s="1369" t="s">
        <v>957</v>
      </c>
      <c r="J63" s="1372" t="s">
        <v>108</v>
      </c>
      <c r="K63" s="1370">
        <v>8</v>
      </c>
      <c r="L63" s="1364" t="s">
        <v>205</v>
      </c>
      <c r="M63" s="1380"/>
      <c r="N63" s="1379"/>
      <c r="O63" s="1379"/>
      <c r="P63" s="1374"/>
      <c r="Q63" s="1313"/>
      <c r="R63" s="1313"/>
      <c r="S63" s="1313"/>
      <c r="T63" s="1313"/>
      <c r="U63" s="1313"/>
      <c r="V63" s="1313"/>
    </row>
    <row r="64" spans="1:22" ht="18.75" hidden="1" customHeight="1" thickBot="1" x14ac:dyDescent="0.25">
      <c r="A64" s="1405"/>
      <c r="B64" s="1388"/>
      <c r="C64" s="1388"/>
      <c r="D64" s="1388"/>
      <c r="E64" s="1388"/>
      <c r="F64" s="1388"/>
      <c r="G64" s="1388"/>
      <c r="H64" s="1388"/>
      <c r="I64" s="1388"/>
      <c r="J64" s="1388"/>
      <c r="K64" s="1388"/>
      <c r="L64" s="1389"/>
      <c r="M64" s="1669"/>
      <c r="N64" s="1670"/>
      <c r="O64" s="1670"/>
      <c r="P64" s="1671"/>
      <c r="Q64" s="1309"/>
      <c r="R64" s="1309"/>
      <c r="S64" s="1309"/>
      <c r="T64" s="1309"/>
      <c r="U64" s="1309"/>
      <c r="V64" s="1309"/>
    </row>
    <row r="65" spans="1:22" s="6" customFormat="1" ht="18.75" hidden="1" customHeight="1" thickBot="1" x14ac:dyDescent="0.25">
      <c r="A65" s="1405"/>
      <c r="B65" s="1450" t="s">
        <v>332</v>
      </c>
      <c r="C65" s="1672" t="s">
        <v>418</v>
      </c>
      <c r="D65" s="1672"/>
      <c r="E65" s="1672"/>
      <c r="F65" s="1672"/>
      <c r="G65" s="1672"/>
      <c r="H65" s="1672"/>
      <c r="I65" s="1672"/>
      <c r="J65" s="1672"/>
      <c r="K65" s="1672"/>
      <c r="L65" s="1672"/>
      <c r="M65" s="1380"/>
      <c r="N65" s="1379"/>
      <c r="O65" s="1379"/>
      <c r="P65" s="1374"/>
      <c r="Q65" s="1310"/>
      <c r="R65" s="1313"/>
      <c r="S65" s="1313"/>
      <c r="T65" s="1313"/>
      <c r="U65" s="1313"/>
      <c r="V65" s="1313"/>
    </row>
    <row r="66" spans="1:22" s="6" customFormat="1" ht="18.75" hidden="1" customHeight="1" thickBot="1" x14ac:dyDescent="0.25">
      <c r="A66" s="1405"/>
      <c r="B66" s="1525" t="s">
        <v>162</v>
      </c>
      <c r="C66" s="1455" t="s">
        <v>328</v>
      </c>
      <c r="D66" s="1524" t="s">
        <v>204</v>
      </c>
      <c r="E66" s="1455" t="s">
        <v>190</v>
      </c>
      <c r="F66" s="1434" t="s">
        <v>105</v>
      </c>
      <c r="G66" s="1730" t="s">
        <v>163</v>
      </c>
      <c r="H66" s="1731"/>
      <c r="I66" s="1732"/>
      <c r="J66" s="1455" t="s">
        <v>66</v>
      </c>
      <c r="K66" s="1524" t="s">
        <v>239</v>
      </c>
      <c r="L66" s="1561" t="s">
        <v>1031</v>
      </c>
      <c r="M66" s="1434" t="s">
        <v>105</v>
      </c>
      <c r="N66" s="1379"/>
      <c r="O66" s="1379"/>
      <c r="P66" s="1374"/>
      <c r="Q66" s="1313"/>
      <c r="R66" s="1313"/>
      <c r="S66" s="1313"/>
      <c r="T66" s="1313"/>
      <c r="U66" s="1407"/>
      <c r="V66" s="1408"/>
    </row>
    <row r="67" spans="1:22" s="6" customFormat="1" ht="13.5" hidden="1" customHeight="1" x14ac:dyDescent="0.2">
      <c r="A67" s="1405"/>
      <c r="B67" s="1451" t="s">
        <v>543</v>
      </c>
      <c r="C67" s="1367"/>
      <c r="D67" s="1343" t="s">
        <v>864</v>
      </c>
      <c r="E67" s="1343" t="s">
        <v>1032</v>
      </c>
      <c r="F67" s="1430" t="s">
        <v>4</v>
      </c>
      <c r="G67" s="1733" t="s">
        <v>544</v>
      </c>
      <c r="H67" s="1734"/>
      <c r="I67" s="1735"/>
      <c r="J67" s="1367"/>
      <c r="K67" s="1343" t="s">
        <v>971</v>
      </c>
      <c r="L67" s="1328" t="s">
        <v>1034</v>
      </c>
      <c r="M67" s="1435" t="s">
        <v>4</v>
      </c>
      <c r="N67" s="1379"/>
      <c r="O67" s="1379"/>
      <c r="P67" s="1374"/>
      <c r="Q67" s="1313"/>
      <c r="R67" s="1313"/>
      <c r="S67" s="1313"/>
      <c r="T67" s="1313"/>
      <c r="U67" s="1313"/>
      <c r="V67" s="1313"/>
    </row>
    <row r="68" spans="1:22" s="6" customFormat="1" ht="13.5" hidden="1" customHeight="1" x14ac:dyDescent="0.2">
      <c r="A68" s="1405"/>
      <c r="B68" s="1452" t="s">
        <v>542</v>
      </c>
      <c r="C68" s="1342" t="s">
        <v>863</v>
      </c>
      <c r="D68" s="1368"/>
      <c r="E68" s="1347" t="s">
        <v>704</v>
      </c>
      <c r="F68" s="1431" t="s">
        <v>6</v>
      </c>
      <c r="G68" s="1736" t="s">
        <v>640</v>
      </c>
      <c r="H68" s="1737"/>
      <c r="I68" s="1738"/>
      <c r="J68" s="1342" t="s">
        <v>970</v>
      </c>
      <c r="K68" s="1368"/>
      <c r="L68" s="1327" t="s">
        <v>912</v>
      </c>
      <c r="M68" s="1436" t="s">
        <v>5</v>
      </c>
      <c r="N68" s="1379"/>
      <c r="O68" s="1379"/>
      <c r="P68" s="1374"/>
      <c r="Q68" s="1313"/>
      <c r="R68" s="1313"/>
      <c r="S68" s="1313"/>
      <c r="T68" s="1313"/>
      <c r="U68" s="1313"/>
      <c r="V68" s="1313"/>
    </row>
    <row r="69" spans="1:22" s="6" customFormat="1" ht="13.5" hidden="1" customHeight="1" thickBot="1" x14ac:dyDescent="0.25">
      <c r="A69" s="1405"/>
      <c r="B69" s="1452" t="s">
        <v>545</v>
      </c>
      <c r="C69" s="1344" t="s">
        <v>1033</v>
      </c>
      <c r="D69" s="1345" t="s">
        <v>698</v>
      </c>
      <c r="E69" s="1365"/>
      <c r="F69" s="1433" t="s">
        <v>5</v>
      </c>
      <c r="G69" s="1739" t="s">
        <v>147</v>
      </c>
      <c r="H69" s="1740"/>
      <c r="I69" s="1741"/>
      <c r="J69" s="1344" t="s">
        <v>1035</v>
      </c>
      <c r="K69" s="1345" t="s">
        <v>913</v>
      </c>
      <c r="L69" s="1366"/>
      <c r="M69" s="1437" t="s">
        <v>6</v>
      </c>
      <c r="N69" s="1379"/>
      <c r="O69" s="1379"/>
      <c r="P69" s="1374"/>
      <c r="Q69" s="1313"/>
      <c r="R69" s="1313"/>
      <c r="S69" s="1313"/>
      <c r="T69" s="1313"/>
      <c r="U69" s="1313"/>
      <c r="V69" s="1313"/>
    </row>
    <row r="70" spans="1:22" s="6" customFormat="1" ht="13.5" hidden="1" customHeight="1" thickBot="1" x14ac:dyDescent="0.25">
      <c r="A70" s="1405"/>
      <c r="B70" s="1453" t="s">
        <v>155</v>
      </c>
      <c r="C70" s="1608" t="s">
        <v>542</v>
      </c>
      <c r="D70" s="1609"/>
      <c r="E70" s="1610"/>
      <c r="F70" s="1608" t="s">
        <v>147</v>
      </c>
      <c r="G70" s="1609"/>
      <c r="H70" s="1610"/>
      <c r="I70" s="1371" t="s">
        <v>581</v>
      </c>
      <c r="J70" s="1351" t="s">
        <v>108</v>
      </c>
      <c r="K70" s="1373">
        <v>8</v>
      </c>
      <c r="L70" s="1540" t="s">
        <v>752</v>
      </c>
      <c r="M70" s="1618"/>
      <c r="N70" s="1619"/>
      <c r="O70" s="1619"/>
      <c r="P70" s="1620"/>
      <c r="Q70" s="1313"/>
      <c r="R70" s="1313"/>
      <c r="S70" s="1313"/>
      <c r="T70" s="1313"/>
      <c r="U70" s="1313"/>
      <c r="V70" s="1313"/>
    </row>
    <row r="71" spans="1:22" s="6" customFormat="1" ht="13.5" hidden="1" customHeight="1" thickBot="1" x14ac:dyDescent="0.25">
      <c r="A71" s="1405"/>
      <c r="B71" s="1454" t="s">
        <v>150</v>
      </c>
      <c r="C71" s="1608" t="s">
        <v>545</v>
      </c>
      <c r="D71" s="1609"/>
      <c r="E71" s="1610"/>
      <c r="F71" s="1608" t="s">
        <v>640</v>
      </c>
      <c r="G71" s="1609"/>
      <c r="H71" s="1610"/>
      <c r="I71" s="1369" t="s">
        <v>852</v>
      </c>
      <c r="J71" s="1351" t="s">
        <v>108</v>
      </c>
      <c r="K71" s="1370">
        <v>12</v>
      </c>
      <c r="L71" s="1541" t="s">
        <v>214</v>
      </c>
      <c r="M71" s="1380"/>
      <c r="N71" s="1379"/>
      <c r="O71" s="1379"/>
      <c r="P71" s="1374"/>
      <c r="Q71" s="1313"/>
      <c r="R71" s="1313"/>
      <c r="S71" s="1313"/>
      <c r="T71" s="1313"/>
      <c r="U71" s="1313"/>
      <c r="V71" s="1313"/>
    </row>
    <row r="72" spans="1:22" s="6" customFormat="1" ht="17.25" hidden="1" customHeight="1" thickBot="1" x14ac:dyDescent="0.25">
      <c r="A72" s="1405"/>
      <c r="B72" s="1454" t="s">
        <v>106</v>
      </c>
      <c r="C72" s="1608" t="s">
        <v>543</v>
      </c>
      <c r="D72" s="1609"/>
      <c r="E72" s="1610"/>
      <c r="F72" s="1608" t="s">
        <v>544</v>
      </c>
      <c r="G72" s="1609"/>
      <c r="H72" s="1610"/>
      <c r="I72" s="1369" t="s">
        <v>874</v>
      </c>
      <c r="J72" s="1351" t="s">
        <v>108</v>
      </c>
      <c r="K72" s="1370">
        <v>10</v>
      </c>
      <c r="L72" s="1542" t="s">
        <v>205</v>
      </c>
      <c r="M72" s="1380"/>
      <c r="N72" s="1379"/>
      <c r="O72" s="1379"/>
      <c r="P72" s="1374"/>
      <c r="Q72" s="1313"/>
      <c r="R72" s="1313"/>
      <c r="S72" s="1313"/>
      <c r="T72" s="1313"/>
      <c r="U72" s="1313"/>
      <c r="V72" s="1313"/>
    </row>
    <row r="73" spans="1:22" ht="17.25" hidden="1" customHeight="1" thickBot="1" x14ac:dyDescent="0.25">
      <c r="A73" s="1405"/>
      <c r="B73" s="1388"/>
      <c r="C73" s="1388"/>
      <c r="D73" s="1388"/>
      <c r="E73" s="1388"/>
      <c r="F73" s="1388"/>
      <c r="G73" s="1388"/>
      <c r="H73" s="1388"/>
      <c r="I73" s="1388"/>
      <c r="J73" s="1388"/>
      <c r="K73" s="1388"/>
      <c r="L73" s="1389"/>
      <c r="M73" s="1669"/>
      <c r="N73" s="1670"/>
      <c r="O73" s="1670"/>
      <c r="P73" s="1671"/>
      <c r="Q73" s="1309"/>
      <c r="R73" s="1309"/>
      <c r="S73" s="1309"/>
      <c r="T73" s="1309"/>
      <c r="U73" s="1309"/>
      <c r="V73" s="1309"/>
    </row>
    <row r="74" spans="1:22" s="6" customFormat="1" ht="17.25" customHeight="1" thickBot="1" x14ac:dyDescent="0.25">
      <c r="A74" s="1405"/>
      <c r="B74" s="1456" t="s">
        <v>342</v>
      </c>
      <c r="C74" s="1742" t="s">
        <v>419</v>
      </c>
      <c r="D74" s="1742"/>
      <c r="E74" s="1742"/>
      <c r="F74" s="1742"/>
      <c r="G74" s="1742"/>
      <c r="H74" s="1742"/>
      <c r="I74" s="1742"/>
      <c r="J74" s="1742"/>
      <c r="K74" s="1742"/>
      <c r="L74" s="1742"/>
      <c r="M74" s="1381"/>
      <c r="N74" s="1382"/>
      <c r="O74" s="1382"/>
      <c r="P74" s="1383"/>
      <c r="Q74" s="1310"/>
      <c r="R74" s="1313"/>
      <c r="S74" s="1313"/>
      <c r="T74" s="1313"/>
      <c r="U74" s="1313"/>
      <c r="V74" s="1313"/>
    </row>
    <row r="75" spans="1:22" s="6" customFormat="1" ht="13.5" customHeight="1" thickBot="1" x14ac:dyDescent="0.25">
      <c r="A75" s="1405"/>
      <c r="B75" s="1531" t="s">
        <v>162</v>
      </c>
      <c r="C75" s="1543" t="s">
        <v>32</v>
      </c>
      <c r="D75" s="1459" t="s">
        <v>239</v>
      </c>
      <c r="E75" s="1459" t="s">
        <v>204</v>
      </c>
      <c r="F75" s="1544" t="s">
        <v>907</v>
      </c>
      <c r="G75" s="1438" t="s">
        <v>16</v>
      </c>
      <c r="H75" s="1743" t="s">
        <v>163</v>
      </c>
      <c r="I75" s="1744"/>
      <c r="J75" s="1460" t="s">
        <v>66</v>
      </c>
      <c r="K75" s="1459" t="s">
        <v>190</v>
      </c>
      <c r="L75" s="1461" t="s">
        <v>471</v>
      </c>
      <c r="M75" s="1438" t="s">
        <v>16</v>
      </c>
      <c r="N75" s="1565" t="s">
        <v>570</v>
      </c>
      <c r="O75" s="1562"/>
      <c r="P75" s="1563"/>
      <c r="Q75" s="1564"/>
      <c r="R75" s="1313"/>
      <c r="S75" s="1313"/>
      <c r="T75" s="1313"/>
      <c r="U75" s="1407"/>
      <c r="V75" s="1408"/>
    </row>
    <row r="76" spans="1:22" s="6" customFormat="1" ht="13.5" customHeight="1" x14ac:dyDescent="0.2">
      <c r="A76" s="1405"/>
      <c r="B76" s="1532" t="s">
        <v>191</v>
      </c>
      <c r="C76" s="1367"/>
      <c r="D76" s="1343" t="s">
        <v>1094</v>
      </c>
      <c r="E76" s="1343" t="s">
        <v>636</v>
      </c>
      <c r="F76" s="1348" t="s">
        <v>633</v>
      </c>
      <c r="G76" s="1430" t="s">
        <v>4</v>
      </c>
      <c r="H76" s="1745" t="s">
        <v>544</v>
      </c>
      <c r="I76" s="1746"/>
      <c r="J76" s="1367"/>
      <c r="K76" s="1343" t="s">
        <v>983</v>
      </c>
      <c r="L76" s="1328" t="s">
        <v>868</v>
      </c>
      <c r="M76" s="1430" t="s">
        <v>5</v>
      </c>
      <c r="N76" s="1379"/>
      <c r="O76" s="1379"/>
      <c r="P76" s="1374"/>
      <c r="Q76" s="1313"/>
      <c r="R76" s="1313"/>
      <c r="S76" s="1313"/>
      <c r="T76" s="1313"/>
      <c r="U76" s="1313"/>
      <c r="V76" s="1313"/>
    </row>
    <row r="77" spans="1:22" s="6" customFormat="1" ht="13.5" customHeight="1" x14ac:dyDescent="0.2">
      <c r="A77" s="1405"/>
      <c r="B77" s="1533" t="s">
        <v>238</v>
      </c>
      <c r="C77" s="1342" t="s">
        <v>1095</v>
      </c>
      <c r="D77" s="1368"/>
      <c r="E77" s="1347" t="s">
        <v>784</v>
      </c>
      <c r="F77" s="1349" t="s">
        <v>694</v>
      </c>
      <c r="G77" s="1431" t="s">
        <v>63</v>
      </c>
      <c r="H77" s="1747" t="s">
        <v>157</v>
      </c>
      <c r="I77" s="1748"/>
      <c r="J77" s="1342" t="s">
        <v>991</v>
      </c>
      <c r="K77" s="1368"/>
      <c r="L77" s="1327" t="s">
        <v>965</v>
      </c>
      <c r="M77" s="1431" t="s">
        <v>4</v>
      </c>
      <c r="N77" s="1379"/>
      <c r="O77" s="1379"/>
      <c r="P77" s="1374"/>
      <c r="Q77" s="1313"/>
      <c r="R77" s="1313"/>
      <c r="S77" s="1313"/>
      <c r="T77" s="1313"/>
      <c r="U77" s="1313"/>
      <c r="V77" s="1313"/>
    </row>
    <row r="78" spans="1:22" s="6" customFormat="1" ht="13.5" customHeight="1" thickBot="1" x14ac:dyDescent="0.25">
      <c r="A78" s="1405"/>
      <c r="B78" s="1533" t="s">
        <v>204</v>
      </c>
      <c r="C78" s="1342" t="s">
        <v>643</v>
      </c>
      <c r="D78" s="1347" t="s">
        <v>780</v>
      </c>
      <c r="E78" s="1368"/>
      <c r="F78" s="1327" t="s">
        <v>335</v>
      </c>
      <c r="G78" s="1432" t="s">
        <v>5</v>
      </c>
      <c r="H78" s="1749" t="s">
        <v>147</v>
      </c>
      <c r="I78" s="1750"/>
      <c r="J78" s="1344" t="s">
        <v>873</v>
      </c>
      <c r="K78" s="1345" t="s">
        <v>960</v>
      </c>
      <c r="L78" s="1366"/>
      <c r="M78" s="1433" t="s">
        <v>6</v>
      </c>
      <c r="N78" s="1611" t="s">
        <v>1147</v>
      </c>
      <c r="O78" s="1612"/>
      <c r="P78" s="1613"/>
      <c r="Q78" s="1313"/>
      <c r="R78" s="1313"/>
      <c r="S78" s="1313"/>
      <c r="T78" s="1313"/>
      <c r="U78" s="1313"/>
      <c r="V78" s="1313"/>
    </row>
    <row r="79" spans="1:22" s="6" customFormat="1" ht="13.5" customHeight="1" thickBot="1" x14ac:dyDescent="0.25">
      <c r="A79" s="1405"/>
      <c r="B79" s="1533" t="s">
        <v>907</v>
      </c>
      <c r="C79" s="1344" t="s">
        <v>637</v>
      </c>
      <c r="D79" s="1345" t="s">
        <v>688</v>
      </c>
      <c r="E79" s="1345" t="s">
        <v>336</v>
      </c>
      <c r="F79" s="1366"/>
      <c r="G79" s="1433" t="s">
        <v>6</v>
      </c>
      <c r="H79" s="1751" t="s">
        <v>151</v>
      </c>
      <c r="I79" s="1752"/>
      <c r="J79" s="1557" t="s">
        <v>81</v>
      </c>
      <c r="K79" s="1558" t="s">
        <v>81</v>
      </c>
      <c r="L79" s="1559" t="s">
        <v>81</v>
      </c>
      <c r="M79" s="1560" t="s">
        <v>81</v>
      </c>
      <c r="N79" s="1611"/>
      <c r="O79" s="1612"/>
      <c r="P79" s="1613"/>
      <c r="Q79" s="1313"/>
      <c r="R79" s="1313"/>
      <c r="S79" s="1313"/>
      <c r="T79" s="1313"/>
      <c r="U79" s="1313"/>
      <c r="V79" s="1313"/>
    </row>
    <row r="80" spans="1:22" s="6" customFormat="1" ht="13.5" customHeight="1" thickBot="1" x14ac:dyDescent="0.25">
      <c r="A80" s="1405"/>
      <c r="B80" s="1457" t="s">
        <v>106</v>
      </c>
      <c r="C80" s="1608" t="s">
        <v>191</v>
      </c>
      <c r="D80" s="1609"/>
      <c r="E80" s="1610"/>
      <c r="F80" s="1608" t="s">
        <v>157</v>
      </c>
      <c r="G80" s="1609"/>
      <c r="H80" s="1610"/>
      <c r="I80" s="1480" t="s">
        <v>581</v>
      </c>
      <c r="J80" s="1481" t="s">
        <v>108</v>
      </c>
      <c r="K80" s="1482">
        <v>14</v>
      </c>
      <c r="L80" s="1541" t="s">
        <v>215</v>
      </c>
      <c r="M80" s="1618"/>
      <c r="N80" s="1619"/>
      <c r="O80" s="1619"/>
      <c r="P80" s="1620"/>
      <c r="Q80" s="1313"/>
      <c r="R80" s="1313"/>
      <c r="T80" s="1313"/>
      <c r="U80" s="1313"/>
      <c r="V80" s="1313"/>
    </row>
    <row r="81" spans="1:19" s="6" customFormat="1" ht="13.5" customHeight="1" thickBot="1" x14ac:dyDescent="0.25">
      <c r="A81" s="1405"/>
      <c r="B81" s="1458" t="s">
        <v>107</v>
      </c>
      <c r="C81" s="1608" t="s">
        <v>204</v>
      </c>
      <c r="D81" s="1609"/>
      <c r="E81" s="1610"/>
      <c r="F81" s="1608" t="s">
        <v>544</v>
      </c>
      <c r="G81" s="1609"/>
      <c r="H81" s="1610"/>
      <c r="I81" s="1369" t="s">
        <v>763</v>
      </c>
      <c r="J81" s="1483" t="s">
        <v>108</v>
      </c>
      <c r="K81" s="1370">
        <v>14</v>
      </c>
      <c r="L81" s="1542" t="s">
        <v>207</v>
      </c>
      <c r="M81" s="1618"/>
      <c r="N81" s="1619"/>
      <c r="O81" s="1619"/>
      <c r="P81" s="1620"/>
      <c r="S81" s="1313"/>
    </row>
    <row r="82" spans="1:19" ht="13.5" customHeight="1" thickBot="1" x14ac:dyDescent="0.25">
      <c r="A82" s="1405"/>
      <c r="B82" s="1458" t="s">
        <v>124</v>
      </c>
      <c r="C82" s="1608" t="s">
        <v>147</v>
      </c>
      <c r="D82" s="1609"/>
      <c r="E82" s="1610"/>
      <c r="F82" s="1608" t="s">
        <v>238</v>
      </c>
      <c r="G82" s="1609"/>
      <c r="H82" s="1610"/>
      <c r="I82" s="1480" t="s">
        <v>1093</v>
      </c>
      <c r="J82" s="1481" t="s">
        <v>108</v>
      </c>
      <c r="K82" s="1482">
        <v>10</v>
      </c>
      <c r="L82" s="1541" t="s">
        <v>223</v>
      </c>
      <c r="M82" s="1618"/>
      <c r="N82" s="1619"/>
      <c r="O82" s="1619"/>
      <c r="P82" s="1620"/>
    </row>
    <row r="83" spans="1:19" ht="13.5" customHeight="1" thickBot="1" x14ac:dyDescent="0.25">
      <c r="A83" s="1405"/>
      <c r="B83" s="1335" t="s">
        <v>153</v>
      </c>
      <c r="C83" s="1608" t="s">
        <v>907</v>
      </c>
      <c r="D83" s="1609"/>
      <c r="E83" s="1610"/>
      <c r="F83" s="1608" t="s">
        <v>147</v>
      </c>
      <c r="G83" s="1609"/>
      <c r="H83" s="1610"/>
      <c r="I83" s="1369" t="s">
        <v>562</v>
      </c>
      <c r="J83" s="1483" t="s">
        <v>108</v>
      </c>
      <c r="K83" s="1370">
        <v>12</v>
      </c>
      <c r="L83" s="1542" t="s">
        <v>206</v>
      </c>
      <c r="M83" s="1618"/>
      <c r="N83" s="1619"/>
      <c r="O83" s="1619"/>
      <c r="P83" s="1620"/>
    </row>
    <row r="84" spans="1:19" ht="5.25" customHeight="1" thickBot="1" x14ac:dyDescent="0.25">
      <c r="A84" s="1405"/>
      <c r="B84" s="1388"/>
      <c r="C84" s="1388"/>
      <c r="D84" s="1388"/>
      <c r="E84" s="1388"/>
      <c r="F84" s="1388"/>
      <c r="G84" s="1388"/>
      <c r="H84" s="1388"/>
      <c r="I84" s="1388"/>
      <c r="J84" s="1388"/>
      <c r="K84" s="1388"/>
      <c r="L84" s="1389"/>
      <c r="M84" s="1605"/>
      <c r="N84" s="1606"/>
      <c r="O84" s="1606"/>
      <c r="P84" s="1607"/>
    </row>
    <row r="85" spans="1:19" ht="17.25" customHeight="1" x14ac:dyDescent="0.2">
      <c r="A85" s="1352" t="s">
        <v>82</v>
      </c>
      <c r="B85" s="1353"/>
      <c r="C85" s="1354"/>
      <c r="D85" s="1604" t="s">
        <v>344</v>
      </c>
      <c r="E85" s="1604"/>
      <c r="F85" s="1604"/>
      <c r="G85" s="1604"/>
      <c r="H85" s="1604"/>
      <c r="I85" s="1604"/>
      <c r="J85" s="1604"/>
      <c r="K85" s="1604"/>
      <c r="L85" s="1604"/>
      <c r="M85" s="1624"/>
      <c r="N85" s="1625"/>
      <c r="O85" s="1625"/>
      <c r="P85" s="1626"/>
    </row>
    <row r="86" spans="1:19" ht="16.5" customHeight="1" thickBot="1" x14ac:dyDescent="0.3">
      <c r="A86" s="1448" t="s">
        <v>1096</v>
      </c>
      <c r="B86" s="1449"/>
      <c r="C86" s="1449"/>
      <c r="D86" s="1668" t="s">
        <v>1097</v>
      </c>
      <c r="E86" s="1668"/>
      <c r="F86" s="1668"/>
      <c r="G86" s="1668"/>
      <c r="H86" s="1668"/>
      <c r="I86" s="1668"/>
      <c r="J86" s="1668"/>
      <c r="K86" s="1668"/>
      <c r="L86" s="1668"/>
      <c r="M86" s="1605"/>
      <c r="N86" s="1606"/>
      <c r="O86" s="1606"/>
      <c r="P86" s="1607"/>
    </row>
    <row r="87" spans="1:19" ht="5.25" hidden="1" customHeight="1" x14ac:dyDescent="0.2">
      <c r="A87" s="1387"/>
      <c r="B87" s="1388"/>
      <c r="C87" s="1388"/>
      <c r="D87" s="1388"/>
      <c r="E87" s="1388"/>
      <c r="F87" s="1388"/>
      <c r="G87" s="1388"/>
      <c r="H87" s="1388"/>
      <c r="I87" s="1388"/>
      <c r="J87" s="1388"/>
      <c r="K87" s="1388"/>
      <c r="L87" s="1389"/>
      <c r="M87" s="1605"/>
      <c r="N87" s="1606"/>
      <c r="O87" s="1606"/>
      <c r="P87" s="1607"/>
    </row>
    <row r="88" spans="1:19" s="295" customFormat="1" ht="10.5" x14ac:dyDescent="0.15">
      <c r="A88" s="1523"/>
      <c r="B88" s="1393"/>
      <c r="C88" s="1393"/>
      <c r="D88" s="1393" t="s">
        <v>245</v>
      </c>
      <c r="E88" s="1393"/>
      <c r="F88" s="1393"/>
      <c r="G88" s="1393"/>
      <c r="H88" s="1393"/>
      <c r="I88" s="1393"/>
      <c r="J88" s="1393"/>
      <c r="K88" s="1393"/>
      <c r="L88" s="1393"/>
      <c r="M88" s="1621"/>
      <c r="N88" s="1622"/>
      <c r="O88" s="1622"/>
      <c r="P88" s="1623"/>
    </row>
    <row r="89" spans="1:19" s="296" customFormat="1" ht="15.75" customHeight="1" thickBot="1" x14ac:dyDescent="0.2">
      <c r="A89" s="1394"/>
      <c r="B89" s="1395"/>
      <c r="C89" s="1400" t="s">
        <v>246</v>
      </c>
      <c r="D89" s="1627" t="s">
        <v>247</v>
      </c>
      <c r="E89" s="1627"/>
      <c r="F89" s="1395"/>
      <c r="G89" s="1400" t="s">
        <v>248</v>
      </c>
      <c r="H89" s="1627" t="s">
        <v>247</v>
      </c>
      <c r="I89" s="1627"/>
      <c r="J89" s="1395"/>
      <c r="K89" s="1395"/>
      <c r="L89" s="1395"/>
      <c r="M89" s="1384"/>
      <c r="N89" s="1385"/>
      <c r="O89" s="1385"/>
      <c r="P89" s="1386"/>
    </row>
    <row r="90" spans="1:19" s="28" customFormat="1" ht="15" customHeight="1" x14ac:dyDescent="0.15">
      <c r="A90" s="1396"/>
      <c r="B90" s="1397"/>
      <c r="C90" s="1401" t="s">
        <v>4</v>
      </c>
      <c r="D90" s="1628" t="s">
        <v>157</v>
      </c>
      <c r="E90" s="1629"/>
      <c r="F90" s="1395"/>
      <c r="G90" s="1403" t="s">
        <v>5</v>
      </c>
      <c r="H90" s="1634" t="s">
        <v>191</v>
      </c>
      <c r="I90" s="1635"/>
      <c r="J90" s="1397"/>
      <c r="K90" s="1397"/>
      <c r="L90" s="1397"/>
      <c r="M90" s="1384"/>
      <c r="N90" s="1385"/>
      <c r="O90" s="1385"/>
      <c r="P90" s="1386"/>
    </row>
    <row r="91" spans="1:19" s="28" customFormat="1" ht="15" customHeight="1" x14ac:dyDescent="0.2">
      <c r="A91" s="1396"/>
      <c r="B91" s="1397"/>
      <c r="C91" s="1402" t="s">
        <v>63</v>
      </c>
      <c r="D91" s="1630" t="s">
        <v>147</v>
      </c>
      <c r="E91" s="1631"/>
      <c r="F91" s="1395"/>
      <c r="G91" s="1404" t="s">
        <v>6</v>
      </c>
      <c r="H91" s="1636" t="s">
        <v>66</v>
      </c>
      <c r="I91" s="1637"/>
      <c r="J91" s="1397"/>
      <c r="K91" s="1397"/>
      <c r="L91" s="1397"/>
      <c r="M91" s="1378"/>
      <c r="N91" s="1375"/>
      <c r="O91" s="1375"/>
      <c r="P91" s="1376"/>
    </row>
    <row r="92" spans="1:19" s="28" customFormat="1" ht="14.25" customHeight="1" x14ac:dyDescent="0.2">
      <c r="A92" s="1396"/>
      <c r="B92" s="1397"/>
      <c r="C92" s="1495" t="s">
        <v>64</v>
      </c>
      <c r="D92" s="1632" t="s">
        <v>204</v>
      </c>
      <c r="E92" s="1633"/>
      <c r="F92" s="1395"/>
      <c r="G92" s="1496" t="s">
        <v>79</v>
      </c>
      <c r="H92" s="1614" t="s">
        <v>238</v>
      </c>
      <c r="I92" s="1615"/>
      <c r="J92" s="1397"/>
      <c r="K92" s="1397"/>
      <c r="L92" s="1397"/>
      <c r="M92" s="1378"/>
      <c r="N92" s="1375"/>
      <c r="O92" s="1375"/>
      <c r="P92" s="1374"/>
    </row>
    <row r="93" spans="1:19" s="28" customFormat="1" ht="14.25" customHeight="1" thickBot="1" x14ac:dyDescent="0.25">
      <c r="A93" s="1396"/>
      <c r="B93" s="1397"/>
      <c r="C93" s="1545" t="s">
        <v>240</v>
      </c>
      <c r="D93" s="1616" t="s">
        <v>1098</v>
      </c>
      <c r="E93" s="1617"/>
      <c r="F93" s="1395"/>
      <c r="G93" s="1496" t="s">
        <v>91</v>
      </c>
      <c r="H93" s="1614" t="s">
        <v>907</v>
      </c>
      <c r="I93" s="1615"/>
      <c r="J93" s="1397"/>
      <c r="K93" s="1397"/>
      <c r="L93" s="1397"/>
      <c r="M93" s="1378"/>
      <c r="N93" s="1375"/>
      <c r="O93" s="1375"/>
      <c r="P93" s="1374"/>
    </row>
    <row r="94" spans="1:19" ht="0.75" customHeight="1" x14ac:dyDescent="0.2">
      <c r="A94" s="1534"/>
      <c r="B94" s="1535"/>
      <c r="C94" s="1534"/>
      <c r="D94" s="1538"/>
      <c r="E94" s="1535"/>
      <c r="F94" s="1497"/>
      <c r="G94" s="1534"/>
      <c r="H94" s="1538"/>
      <c r="I94" s="1535"/>
      <c r="J94" s="1398"/>
      <c r="K94" s="1398"/>
      <c r="L94" s="1398"/>
      <c r="M94" s="1378"/>
      <c r="N94" s="1377"/>
      <c r="O94" s="1377"/>
      <c r="P94" s="1374"/>
    </row>
    <row r="95" spans="1:19" ht="12" customHeight="1" thickBot="1" x14ac:dyDescent="0.25">
      <c r="A95" s="1536"/>
      <c r="B95" s="1537"/>
      <c r="C95" s="1536"/>
      <c r="D95" s="1539"/>
      <c r="E95" s="1537"/>
      <c r="F95" s="1530" t="s">
        <v>649</v>
      </c>
      <c r="G95" s="1536"/>
      <c r="H95" s="1539"/>
      <c r="I95" s="1537"/>
      <c r="J95" s="1399"/>
      <c r="K95" s="1399"/>
      <c r="L95" s="1399"/>
      <c r="M95" s="1390"/>
      <c r="N95" s="1391"/>
      <c r="O95" s="1391"/>
      <c r="P95" s="1392"/>
    </row>
  </sheetData>
  <sortState ref="B3:L8">
    <sortCondition descending="1" ref="L8"/>
  </sortState>
  <mergeCells count="122">
    <mergeCell ref="C70:E70"/>
    <mergeCell ref="F70:H70"/>
    <mergeCell ref="G67:I67"/>
    <mergeCell ref="G68:I68"/>
    <mergeCell ref="G69:I69"/>
    <mergeCell ref="C74:L74"/>
    <mergeCell ref="M70:P70"/>
    <mergeCell ref="M73:P73"/>
    <mergeCell ref="C80:E80"/>
    <mergeCell ref="F80:H80"/>
    <mergeCell ref="F71:H71"/>
    <mergeCell ref="H75:I75"/>
    <mergeCell ref="H76:I76"/>
    <mergeCell ref="H77:I77"/>
    <mergeCell ref="H78:I78"/>
    <mergeCell ref="H79:I79"/>
    <mergeCell ref="M80:P80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M86:P86"/>
    <mergeCell ref="D86:L86"/>
    <mergeCell ref="M64:P64"/>
    <mergeCell ref="C65:L65"/>
    <mergeCell ref="F26:H26"/>
    <mergeCell ref="M61:P61"/>
    <mergeCell ref="C62:E62"/>
    <mergeCell ref="F62:H62"/>
    <mergeCell ref="M55:P55"/>
    <mergeCell ref="C56:L56"/>
    <mergeCell ref="G57:I57"/>
    <mergeCell ref="G58:I58"/>
    <mergeCell ref="G59:I59"/>
    <mergeCell ref="G60:I60"/>
    <mergeCell ref="C61:E61"/>
    <mergeCell ref="C27:E27"/>
    <mergeCell ref="F27:H27"/>
    <mergeCell ref="M28:P28"/>
    <mergeCell ref="M52:P52"/>
    <mergeCell ref="M37:P37"/>
    <mergeCell ref="F61:H61"/>
    <mergeCell ref="G33:I33"/>
    <mergeCell ref="C38:L38"/>
    <mergeCell ref="C26:E26"/>
    <mergeCell ref="K13:L13"/>
    <mergeCell ref="K14:L14"/>
    <mergeCell ref="K15:L15"/>
    <mergeCell ref="K18:L18"/>
    <mergeCell ref="K16:L16"/>
    <mergeCell ref="K17:L17"/>
    <mergeCell ref="M25:P25"/>
    <mergeCell ref="G24:I24"/>
    <mergeCell ref="C63:E63"/>
    <mergeCell ref="F63:H63"/>
    <mergeCell ref="C25:E25"/>
    <mergeCell ref="F25:H25"/>
    <mergeCell ref="C54:E54"/>
    <mergeCell ref="C36:E36"/>
    <mergeCell ref="F36:H36"/>
    <mergeCell ref="C34:E34"/>
    <mergeCell ref="F34:H34"/>
    <mergeCell ref="F54:H54"/>
    <mergeCell ref="G51:I51"/>
    <mergeCell ref="C52:E52"/>
    <mergeCell ref="F52:H52"/>
    <mergeCell ref="C35:E35"/>
    <mergeCell ref="F35:H35"/>
    <mergeCell ref="C53:E53"/>
    <mergeCell ref="H90:I90"/>
    <mergeCell ref="H91:I91"/>
    <mergeCell ref="C29:L29"/>
    <mergeCell ref="G30:I30"/>
    <mergeCell ref="G31:I31"/>
    <mergeCell ref="G32:I32"/>
    <mergeCell ref="G41:I41"/>
    <mergeCell ref="G42:I42"/>
    <mergeCell ref="C43:E43"/>
    <mergeCell ref="F43:H43"/>
    <mergeCell ref="C44:E44"/>
    <mergeCell ref="F44:H44"/>
    <mergeCell ref="G39:I39"/>
    <mergeCell ref="G40:I40"/>
    <mergeCell ref="C47:L47"/>
    <mergeCell ref="G48:I48"/>
    <mergeCell ref="F45:H45"/>
    <mergeCell ref="C45:E45"/>
    <mergeCell ref="F53:H53"/>
    <mergeCell ref="G49:I49"/>
    <mergeCell ref="G50:I50"/>
    <mergeCell ref="C72:E72"/>
    <mergeCell ref="F72:H72"/>
    <mergeCell ref="G66:I66"/>
    <mergeCell ref="D85:L85"/>
    <mergeCell ref="M87:P87"/>
    <mergeCell ref="C71:E71"/>
    <mergeCell ref="N78:P79"/>
    <mergeCell ref="H93:I93"/>
    <mergeCell ref="D93:E93"/>
    <mergeCell ref="C82:E82"/>
    <mergeCell ref="F82:H82"/>
    <mergeCell ref="C83:E83"/>
    <mergeCell ref="F83:H83"/>
    <mergeCell ref="M81:P81"/>
    <mergeCell ref="M82:P82"/>
    <mergeCell ref="M83:P83"/>
    <mergeCell ref="M84:P84"/>
    <mergeCell ref="C81:E81"/>
    <mergeCell ref="F81:H81"/>
    <mergeCell ref="M88:P88"/>
    <mergeCell ref="M85:P85"/>
    <mergeCell ref="D89:E89"/>
    <mergeCell ref="D90:E90"/>
    <mergeCell ref="D91:E91"/>
    <mergeCell ref="D92:E92"/>
    <mergeCell ref="H92:I92"/>
    <mergeCell ref="H89:I89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1"/>
  <sheetViews>
    <sheetView zoomScale="130" zoomScaleNormal="130" workbookViewId="0">
      <selection activeCell="P51" sqref="P51"/>
    </sheetView>
  </sheetViews>
  <sheetFormatPr defaultColWidth="9.140625" defaultRowHeight="14.25" x14ac:dyDescent="0.2"/>
  <cols>
    <col min="1" max="1" width="3.28515625" style="823" customWidth="1"/>
    <col min="2" max="2" width="8.42578125" style="824" customWidth="1"/>
    <col min="3" max="3" width="6.28515625" style="824" customWidth="1"/>
    <col min="4" max="4" width="4.5703125" style="818" customWidth="1"/>
    <col min="5" max="12" width="8.28515625" style="818" hidden="1" customWidth="1"/>
    <col min="13" max="13" width="4.85546875" style="818" customWidth="1"/>
    <col min="14" max="14" width="3.140625" style="818" customWidth="1"/>
    <col min="15" max="15" width="3.7109375" style="820" customWidth="1"/>
    <col min="16" max="16" width="8.42578125" style="820" customWidth="1"/>
    <col min="17" max="17" width="6.28515625" style="820" customWidth="1"/>
    <col min="18" max="18" width="4.5703125" style="820" customWidth="1"/>
    <col min="19" max="26" width="8" style="820" hidden="1" customWidth="1"/>
    <col min="27" max="27" width="4.85546875" style="821" customWidth="1"/>
    <col min="28" max="28" width="5.7109375" style="818" customWidth="1"/>
    <col min="29" max="29" width="3.140625" style="818" customWidth="1"/>
    <col min="30" max="30" width="3.28515625" style="825" customWidth="1"/>
    <col min="31" max="31" width="8.42578125" style="825" customWidth="1"/>
    <col min="32" max="32" width="6.28515625" style="825" customWidth="1"/>
    <col min="33" max="33" width="4.5703125" style="826" customWidth="1"/>
    <col min="34" max="41" width="5.85546875" style="825" hidden="1" customWidth="1"/>
    <col min="42" max="42" width="5.28515625" style="827" customWidth="1"/>
    <col min="43" max="16384" width="9.140625" style="818"/>
  </cols>
  <sheetData>
    <row r="1" spans="1:43" s="793" customFormat="1" ht="18.75" customHeight="1" x14ac:dyDescent="0.25">
      <c r="A1" s="791" t="s">
        <v>140</v>
      </c>
      <c r="B1" s="792"/>
      <c r="C1" s="792"/>
      <c r="E1" s="791"/>
      <c r="F1" s="791"/>
      <c r="G1" s="791"/>
      <c r="H1" s="791"/>
      <c r="I1" s="791"/>
      <c r="J1" s="791"/>
      <c r="K1" s="791"/>
      <c r="L1" s="791"/>
      <c r="M1" s="792"/>
      <c r="Q1" s="792" t="s">
        <v>154</v>
      </c>
      <c r="AD1" s="794"/>
      <c r="AG1" s="795"/>
      <c r="AH1" s="795"/>
      <c r="AI1" s="795"/>
      <c r="AJ1" s="795"/>
      <c r="AK1" s="795"/>
      <c r="AL1" s="795"/>
      <c r="AM1" s="795"/>
      <c r="AN1" s="795"/>
      <c r="AO1" s="795"/>
      <c r="AP1" s="796" t="s">
        <v>347</v>
      </c>
    </row>
    <row r="2" spans="1:43" s="797" customFormat="1" ht="13.5" customHeight="1" x14ac:dyDescent="0.2">
      <c r="A2" s="797" t="s">
        <v>222</v>
      </c>
      <c r="B2" s="798"/>
      <c r="C2" s="798"/>
      <c r="D2" s="799"/>
      <c r="M2" s="799"/>
      <c r="N2" s="800"/>
      <c r="O2" s="801" t="s">
        <v>202</v>
      </c>
      <c r="P2" s="801"/>
      <c r="Q2" s="801"/>
      <c r="R2" s="801"/>
      <c r="S2" s="801"/>
      <c r="T2" s="801"/>
      <c r="U2" s="801"/>
      <c r="V2" s="801"/>
      <c r="W2" s="801"/>
      <c r="X2" s="801"/>
      <c r="Y2" s="801"/>
      <c r="Z2" s="801"/>
      <c r="AA2" s="801"/>
      <c r="AE2" s="801"/>
      <c r="AF2" s="801"/>
      <c r="AG2" s="801"/>
      <c r="AH2" s="801"/>
      <c r="AI2" s="801"/>
      <c r="AJ2" s="801"/>
      <c r="AK2" s="801"/>
      <c r="AL2" s="801"/>
      <c r="AM2" s="801"/>
      <c r="AN2" s="801"/>
      <c r="AO2" s="801"/>
      <c r="AP2" s="800" t="s">
        <v>26</v>
      </c>
      <c r="AQ2" s="801"/>
    </row>
    <row r="3" spans="1:43" s="802" customFormat="1" ht="6" customHeight="1" x14ac:dyDescent="0.15">
      <c r="A3" s="1759" t="s">
        <v>16</v>
      </c>
      <c r="B3" s="1760" t="s">
        <v>23</v>
      </c>
      <c r="C3" s="1760" t="s">
        <v>24</v>
      </c>
      <c r="D3" s="1761" t="s">
        <v>3</v>
      </c>
      <c r="E3" s="1753" t="s">
        <v>232</v>
      </c>
      <c r="F3" s="1754"/>
      <c r="G3" s="1754"/>
      <c r="H3" s="1754"/>
      <c r="I3" s="1754"/>
      <c r="J3" s="1754"/>
      <c r="K3" s="1754"/>
      <c r="L3" s="1754"/>
      <c r="M3" s="1755"/>
      <c r="O3" s="1759" t="s">
        <v>16</v>
      </c>
      <c r="P3" s="1760" t="s">
        <v>23</v>
      </c>
      <c r="Q3" s="1760" t="s">
        <v>24</v>
      </c>
      <c r="R3" s="1761" t="s">
        <v>3</v>
      </c>
      <c r="S3" s="1753" t="s">
        <v>232</v>
      </c>
      <c r="T3" s="1754"/>
      <c r="U3" s="1754"/>
      <c r="V3" s="1754"/>
      <c r="W3" s="1754"/>
      <c r="X3" s="1754"/>
      <c r="Y3" s="1754"/>
      <c r="Z3" s="1754"/>
      <c r="AA3" s="1755"/>
      <c r="AB3" s="1764" t="s">
        <v>341</v>
      </c>
      <c r="AC3" s="803"/>
      <c r="AD3" s="1759" t="s">
        <v>16</v>
      </c>
      <c r="AE3" s="1760" t="s">
        <v>23</v>
      </c>
      <c r="AF3" s="1760" t="s">
        <v>24</v>
      </c>
      <c r="AG3" s="1761" t="s">
        <v>3</v>
      </c>
      <c r="AH3" s="1753" t="s">
        <v>232</v>
      </c>
      <c r="AI3" s="1754"/>
      <c r="AJ3" s="1754"/>
      <c r="AK3" s="1754"/>
      <c r="AL3" s="1754"/>
      <c r="AM3" s="1754"/>
      <c r="AN3" s="1754"/>
      <c r="AO3" s="1754"/>
      <c r="AP3" s="1755"/>
      <c r="AQ3" s="801"/>
    </row>
    <row r="4" spans="1:43" s="802" customFormat="1" ht="6" customHeight="1" thickBot="1" x14ac:dyDescent="0.2">
      <c r="A4" s="1759"/>
      <c r="B4" s="1760"/>
      <c r="C4" s="1760"/>
      <c r="D4" s="1761"/>
      <c r="E4" s="1756"/>
      <c r="F4" s="1757"/>
      <c r="G4" s="1757"/>
      <c r="H4" s="1757"/>
      <c r="I4" s="1757"/>
      <c r="J4" s="1757"/>
      <c r="K4" s="1757"/>
      <c r="L4" s="1757"/>
      <c r="M4" s="1758"/>
      <c r="O4" s="1759"/>
      <c r="P4" s="1760"/>
      <c r="Q4" s="1760"/>
      <c r="R4" s="1761"/>
      <c r="S4" s="1756"/>
      <c r="T4" s="1757"/>
      <c r="U4" s="1757"/>
      <c r="V4" s="1757"/>
      <c r="W4" s="1757"/>
      <c r="X4" s="1757"/>
      <c r="Y4" s="1757"/>
      <c r="Z4" s="1757"/>
      <c r="AA4" s="1758"/>
      <c r="AB4" s="1765"/>
      <c r="AC4" s="803"/>
      <c r="AD4" s="1759"/>
      <c r="AE4" s="1760"/>
      <c r="AF4" s="1760"/>
      <c r="AG4" s="1761"/>
      <c r="AH4" s="1756"/>
      <c r="AI4" s="1757"/>
      <c r="AJ4" s="1757"/>
      <c r="AK4" s="1757"/>
      <c r="AL4" s="1757"/>
      <c r="AM4" s="1757"/>
      <c r="AN4" s="1757"/>
      <c r="AO4" s="1757"/>
      <c r="AP4" s="1758"/>
    </row>
    <row r="5" spans="1:43" s="481" customFormat="1" ht="10.5" customHeight="1" x14ac:dyDescent="0.2">
      <c r="A5" s="1125">
        <v>1</v>
      </c>
      <c r="B5" s="1126" t="s">
        <v>158</v>
      </c>
      <c r="C5" s="1127" t="s">
        <v>159</v>
      </c>
      <c r="D5" s="1128" t="s">
        <v>67</v>
      </c>
      <c r="E5" s="804">
        <v>25</v>
      </c>
      <c r="F5" s="805">
        <v>14</v>
      </c>
      <c r="G5" s="804">
        <v>21</v>
      </c>
      <c r="H5" s="805">
        <v>18</v>
      </c>
      <c r="I5" s="804">
        <v>18</v>
      </c>
      <c r="J5" s="805">
        <v>29</v>
      </c>
      <c r="K5" s="805">
        <v>19</v>
      </c>
      <c r="L5" s="805">
        <v>29</v>
      </c>
      <c r="M5" s="806">
        <f>SUM(E5:L5)</f>
        <v>173</v>
      </c>
      <c r="O5" s="1136">
        <v>1</v>
      </c>
      <c r="P5" s="1137" t="s">
        <v>349</v>
      </c>
      <c r="Q5" s="1137" t="s">
        <v>54</v>
      </c>
      <c r="R5" s="1138" t="s">
        <v>32</v>
      </c>
      <c r="S5" s="114">
        <v>37</v>
      </c>
      <c r="T5" s="116">
        <v>32</v>
      </c>
      <c r="U5" s="114">
        <v>29.5</v>
      </c>
      <c r="V5" s="114">
        <v>30</v>
      </c>
      <c r="W5" s="116">
        <v>31</v>
      </c>
      <c r="X5" s="116">
        <v>32.5</v>
      </c>
      <c r="Y5" s="116">
        <v>30.5</v>
      </c>
      <c r="Z5" s="116">
        <v>31</v>
      </c>
      <c r="AA5" s="663">
        <f t="shared" ref="AA5:AA20" si="0">SUM(S5:Z5)</f>
        <v>253.5</v>
      </c>
      <c r="AB5" s="1053">
        <v>31.6875</v>
      </c>
      <c r="AD5" s="1136">
        <v>1</v>
      </c>
      <c r="AE5" s="1146" t="s">
        <v>132</v>
      </c>
      <c r="AF5" s="1146" t="s">
        <v>258</v>
      </c>
      <c r="AG5" s="1138" t="s">
        <v>46</v>
      </c>
      <c r="AH5" s="117">
        <v>0</v>
      </c>
      <c r="AI5" s="114">
        <v>13</v>
      </c>
      <c r="AJ5" s="116">
        <v>19.5</v>
      </c>
      <c r="AK5" s="116">
        <v>28</v>
      </c>
      <c r="AL5" s="116">
        <v>13</v>
      </c>
      <c r="AM5" s="114">
        <v>13.5</v>
      </c>
      <c r="AN5" s="114">
        <v>25</v>
      </c>
      <c r="AO5" s="114">
        <v>28.5</v>
      </c>
      <c r="AP5" s="663">
        <f>SUM(AG5:AO5)</f>
        <v>140.5</v>
      </c>
    </row>
    <row r="6" spans="1:43" s="481" customFormat="1" ht="10.5" customHeight="1" x14ac:dyDescent="0.2">
      <c r="A6" s="1129">
        <v>2</v>
      </c>
      <c r="B6" s="1130" t="s">
        <v>375</v>
      </c>
      <c r="C6" s="1131" t="s">
        <v>166</v>
      </c>
      <c r="D6" s="1132" t="s">
        <v>66</v>
      </c>
      <c r="E6" s="807">
        <v>12</v>
      </c>
      <c r="F6" s="807">
        <v>15</v>
      </c>
      <c r="G6" s="804">
        <v>13</v>
      </c>
      <c r="H6" s="805">
        <v>20</v>
      </c>
      <c r="I6" s="804">
        <v>20</v>
      </c>
      <c r="J6" s="807">
        <v>18</v>
      </c>
      <c r="K6" s="805">
        <v>12</v>
      </c>
      <c r="L6" s="807">
        <v>21</v>
      </c>
      <c r="M6" s="806">
        <f>SUM(D6:L6)</f>
        <v>131</v>
      </c>
      <c r="O6" s="1139">
        <v>2</v>
      </c>
      <c r="P6" s="1140" t="s">
        <v>378</v>
      </c>
      <c r="Q6" s="1141" t="s">
        <v>379</v>
      </c>
      <c r="R6" s="1142" t="s">
        <v>66</v>
      </c>
      <c r="S6" s="114">
        <v>39</v>
      </c>
      <c r="T6" s="116">
        <v>29</v>
      </c>
      <c r="U6" s="116">
        <v>30</v>
      </c>
      <c r="V6" s="116">
        <v>27</v>
      </c>
      <c r="W6" s="116">
        <v>28.5</v>
      </c>
      <c r="X6" s="116">
        <v>27.5</v>
      </c>
      <c r="Y6" s="116">
        <v>27</v>
      </c>
      <c r="Z6" s="116">
        <v>31</v>
      </c>
      <c r="AA6" s="663">
        <f t="shared" si="0"/>
        <v>239</v>
      </c>
      <c r="AB6" s="142">
        <v>29.875</v>
      </c>
      <c r="AD6" s="1147">
        <v>2</v>
      </c>
      <c r="AE6" s="1148" t="s">
        <v>354</v>
      </c>
      <c r="AF6" s="1148" t="s">
        <v>86</v>
      </c>
      <c r="AG6" s="1149" t="s">
        <v>32</v>
      </c>
      <c r="AH6" s="114">
        <v>18.5</v>
      </c>
      <c r="AI6" s="116">
        <v>10</v>
      </c>
      <c r="AJ6" s="114">
        <v>0</v>
      </c>
      <c r="AK6" s="116">
        <v>9</v>
      </c>
      <c r="AL6" s="116">
        <v>20</v>
      </c>
      <c r="AM6" s="116">
        <v>20</v>
      </c>
      <c r="AN6" s="116">
        <v>14</v>
      </c>
      <c r="AO6" s="116">
        <v>18.5</v>
      </c>
      <c r="AP6" s="663">
        <f>SUM(AH6:AO6)</f>
        <v>110</v>
      </c>
    </row>
    <row r="7" spans="1:43" s="481" customFormat="1" ht="10.5" customHeight="1" x14ac:dyDescent="0.2">
      <c r="A7" s="1133">
        <v>3</v>
      </c>
      <c r="B7" s="1134" t="s">
        <v>354</v>
      </c>
      <c r="C7" s="1134" t="s">
        <v>86</v>
      </c>
      <c r="D7" s="1135" t="s">
        <v>32</v>
      </c>
      <c r="E7" s="804">
        <v>10</v>
      </c>
      <c r="F7" s="805">
        <v>14</v>
      </c>
      <c r="G7" s="804">
        <v>0</v>
      </c>
      <c r="H7" s="804">
        <v>10</v>
      </c>
      <c r="I7" s="804">
        <v>18</v>
      </c>
      <c r="J7" s="805">
        <v>19</v>
      </c>
      <c r="K7" s="805">
        <v>23</v>
      </c>
      <c r="L7" s="805">
        <v>17</v>
      </c>
      <c r="M7" s="806">
        <f>SUM(E7:L7)</f>
        <v>111</v>
      </c>
      <c r="O7" s="1143">
        <v>3</v>
      </c>
      <c r="P7" s="1144" t="s">
        <v>576</v>
      </c>
      <c r="Q7" s="1134" t="s">
        <v>362</v>
      </c>
      <c r="R7" s="1145" t="s">
        <v>209</v>
      </c>
      <c r="S7" s="117">
        <v>33.5</v>
      </c>
      <c r="T7" s="116">
        <v>28.5</v>
      </c>
      <c r="U7" s="114">
        <v>27.5</v>
      </c>
      <c r="V7" s="114">
        <v>0</v>
      </c>
      <c r="W7" s="114">
        <v>28</v>
      </c>
      <c r="X7" s="116">
        <v>26</v>
      </c>
      <c r="Y7" s="114">
        <v>25.5</v>
      </c>
      <c r="Z7" s="116">
        <v>28.5</v>
      </c>
      <c r="AA7" s="663">
        <f t="shared" si="0"/>
        <v>197.5</v>
      </c>
      <c r="AB7" s="142">
        <v>28.214285714285715</v>
      </c>
      <c r="AD7" s="1143">
        <v>3</v>
      </c>
      <c r="AE7" s="1150" t="s">
        <v>375</v>
      </c>
      <c r="AF7" s="1151" t="s">
        <v>166</v>
      </c>
      <c r="AG7" s="1145" t="s">
        <v>66</v>
      </c>
      <c r="AH7" s="118">
        <v>19</v>
      </c>
      <c r="AI7" s="118">
        <v>25</v>
      </c>
      <c r="AJ7" s="114">
        <v>4.5</v>
      </c>
      <c r="AK7" s="116">
        <v>18</v>
      </c>
      <c r="AL7" s="116">
        <v>13.5</v>
      </c>
      <c r="AM7" s="118">
        <v>8</v>
      </c>
      <c r="AN7" s="116">
        <v>9.5</v>
      </c>
      <c r="AO7" s="118">
        <v>5</v>
      </c>
      <c r="AP7" s="663">
        <f>SUM(AG7:AO7)</f>
        <v>102.5</v>
      </c>
    </row>
    <row r="8" spans="1:43" s="481" customFormat="1" ht="10.5" customHeight="1" x14ac:dyDescent="0.2">
      <c r="A8" s="809">
        <v>4</v>
      </c>
      <c r="B8" s="461" t="s">
        <v>132</v>
      </c>
      <c r="C8" s="461" t="s">
        <v>258</v>
      </c>
      <c r="D8" s="804" t="s">
        <v>46</v>
      </c>
      <c r="E8" s="804">
        <v>0</v>
      </c>
      <c r="F8" s="804">
        <v>0</v>
      </c>
      <c r="G8" s="805">
        <v>15</v>
      </c>
      <c r="H8" s="805">
        <v>11</v>
      </c>
      <c r="I8" s="804">
        <v>21</v>
      </c>
      <c r="J8" s="804">
        <v>16</v>
      </c>
      <c r="K8" s="804">
        <v>15</v>
      </c>
      <c r="L8" s="804">
        <v>26</v>
      </c>
      <c r="M8" s="806">
        <f>SUM(D8:L8)</f>
        <v>104</v>
      </c>
      <c r="O8" s="810">
        <v>4</v>
      </c>
      <c r="P8" s="1119" t="s">
        <v>849</v>
      </c>
      <c r="Q8" s="1120" t="s">
        <v>47</v>
      </c>
      <c r="R8" s="114" t="s">
        <v>67</v>
      </c>
      <c r="S8" s="114">
        <v>0</v>
      </c>
      <c r="T8" s="116">
        <v>0</v>
      </c>
      <c r="U8" s="114">
        <v>0</v>
      </c>
      <c r="V8" s="114">
        <v>10.5</v>
      </c>
      <c r="W8" s="116">
        <v>31.5</v>
      </c>
      <c r="X8" s="116">
        <v>28.5</v>
      </c>
      <c r="Y8" s="116">
        <v>29.5</v>
      </c>
      <c r="Z8" s="116">
        <v>32</v>
      </c>
      <c r="AA8" s="663">
        <f t="shared" si="0"/>
        <v>132</v>
      </c>
      <c r="AB8" s="142">
        <v>22</v>
      </c>
      <c r="AD8" s="810">
        <v>4</v>
      </c>
      <c r="AE8" s="328" t="s">
        <v>141</v>
      </c>
      <c r="AF8" s="328" t="s">
        <v>851</v>
      </c>
      <c r="AG8" s="114" t="s">
        <v>83</v>
      </c>
      <c r="AH8" s="114">
        <v>0</v>
      </c>
      <c r="AI8" s="114">
        <v>0</v>
      </c>
      <c r="AJ8" s="114">
        <v>0</v>
      </c>
      <c r="AK8" s="116">
        <v>12</v>
      </c>
      <c r="AL8" s="116">
        <v>29.5</v>
      </c>
      <c r="AM8" s="114">
        <v>22.5</v>
      </c>
      <c r="AN8" s="114">
        <v>24</v>
      </c>
      <c r="AO8" s="114">
        <v>0</v>
      </c>
      <c r="AP8" s="663">
        <f>SUM(AG8:AO8)</f>
        <v>88</v>
      </c>
    </row>
    <row r="9" spans="1:43" s="481" customFormat="1" ht="10.5" customHeight="1" x14ac:dyDescent="0.2">
      <c r="A9" s="809">
        <v>5</v>
      </c>
      <c r="B9" s="496" t="s">
        <v>160</v>
      </c>
      <c r="C9" s="553" t="s">
        <v>57</v>
      </c>
      <c r="D9" s="804" t="s">
        <v>67</v>
      </c>
      <c r="E9" s="804">
        <v>19</v>
      </c>
      <c r="F9" s="805">
        <v>16</v>
      </c>
      <c r="G9" s="804">
        <v>19</v>
      </c>
      <c r="H9" s="805">
        <v>8</v>
      </c>
      <c r="I9" s="804">
        <v>0</v>
      </c>
      <c r="J9" s="805">
        <v>0</v>
      </c>
      <c r="K9" s="805">
        <v>9</v>
      </c>
      <c r="L9" s="805">
        <v>14</v>
      </c>
      <c r="M9" s="806">
        <f>SUM(E9:L9)</f>
        <v>85</v>
      </c>
      <c r="O9" s="810">
        <v>5</v>
      </c>
      <c r="P9" s="71" t="s">
        <v>725</v>
      </c>
      <c r="Q9" s="557" t="s">
        <v>27</v>
      </c>
      <c r="R9" s="114" t="s">
        <v>83</v>
      </c>
      <c r="S9" s="116">
        <v>0</v>
      </c>
      <c r="T9" s="116">
        <v>0</v>
      </c>
      <c r="U9" s="114">
        <v>26.5</v>
      </c>
      <c r="V9" s="116">
        <v>25</v>
      </c>
      <c r="W9" s="116">
        <v>0</v>
      </c>
      <c r="X9" s="116">
        <v>30.5</v>
      </c>
      <c r="Y9" s="116">
        <v>26</v>
      </c>
      <c r="Z9" s="116">
        <v>0</v>
      </c>
      <c r="AA9" s="663">
        <f t="shared" si="0"/>
        <v>108</v>
      </c>
      <c r="AB9" s="142">
        <v>18</v>
      </c>
      <c r="AD9" s="810">
        <v>5</v>
      </c>
      <c r="AE9" s="491" t="s">
        <v>210</v>
      </c>
      <c r="AF9" s="490" t="s">
        <v>27</v>
      </c>
      <c r="AG9" s="114" t="s">
        <v>209</v>
      </c>
      <c r="AH9" s="57">
        <v>21</v>
      </c>
      <c r="AI9" s="57">
        <v>4</v>
      </c>
      <c r="AJ9" s="114">
        <v>15</v>
      </c>
      <c r="AK9" s="116">
        <v>0</v>
      </c>
      <c r="AL9" s="116">
        <v>0</v>
      </c>
      <c r="AM9" s="57">
        <v>8.5</v>
      </c>
      <c r="AN9" s="114">
        <v>16.5</v>
      </c>
      <c r="AO9" s="57">
        <v>19.5</v>
      </c>
      <c r="AP9" s="663">
        <f>SUM(AH9:AO9)</f>
        <v>84.5</v>
      </c>
    </row>
    <row r="10" spans="1:43" s="481" customFormat="1" ht="10.5" customHeight="1" x14ac:dyDescent="0.2">
      <c r="A10" s="809">
        <v>6</v>
      </c>
      <c r="B10" s="491" t="s">
        <v>210</v>
      </c>
      <c r="C10" s="490" t="s">
        <v>27</v>
      </c>
      <c r="D10" s="804" t="s">
        <v>209</v>
      </c>
      <c r="E10" s="810">
        <v>5</v>
      </c>
      <c r="F10" s="810">
        <v>9</v>
      </c>
      <c r="G10" s="804">
        <v>8</v>
      </c>
      <c r="H10" s="805">
        <v>0</v>
      </c>
      <c r="I10" s="804">
        <v>9</v>
      </c>
      <c r="J10" s="810">
        <v>14</v>
      </c>
      <c r="K10" s="804">
        <v>15</v>
      </c>
      <c r="L10" s="810">
        <v>18</v>
      </c>
      <c r="M10" s="806">
        <f>SUM(E10:L10)</f>
        <v>78</v>
      </c>
      <c r="O10" s="810">
        <v>6</v>
      </c>
      <c r="P10" s="496" t="s">
        <v>578</v>
      </c>
      <c r="Q10" s="553" t="s">
        <v>256</v>
      </c>
      <c r="R10" s="114" t="s">
        <v>67</v>
      </c>
      <c r="S10" s="114">
        <v>19</v>
      </c>
      <c r="T10" s="116">
        <v>32.5</v>
      </c>
      <c r="U10" s="116">
        <v>19.5</v>
      </c>
      <c r="V10" s="116">
        <v>20</v>
      </c>
      <c r="W10" s="116">
        <v>0</v>
      </c>
      <c r="X10" s="116">
        <v>0</v>
      </c>
      <c r="Y10" s="116">
        <v>0</v>
      </c>
      <c r="Z10" s="116">
        <v>0</v>
      </c>
      <c r="AA10" s="663">
        <f t="shared" si="0"/>
        <v>91</v>
      </c>
      <c r="AB10" s="142">
        <v>15.166666666666666</v>
      </c>
      <c r="AD10" s="810">
        <v>6</v>
      </c>
      <c r="AE10" s="496" t="s">
        <v>158</v>
      </c>
      <c r="AF10" s="553" t="s">
        <v>159</v>
      </c>
      <c r="AG10" s="114" t="s">
        <v>67</v>
      </c>
      <c r="AH10" s="114">
        <v>13</v>
      </c>
      <c r="AI10" s="116">
        <v>4.5</v>
      </c>
      <c r="AJ10" s="114">
        <v>5</v>
      </c>
      <c r="AK10" s="116">
        <v>18</v>
      </c>
      <c r="AL10" s="116">
        <v>5</v>
      </c>
      <c r="AM10" s="116">
        <v>23</v>
      </c>
      <c r="AN10" s="116">
        <v>0</v>
      </c>
      <c r="AO10" s="116">
        <v>10</v>
      </c>
      <c r="AP10" s="663">
        <f>SUM(AH10:AO10)</f>
        <v>78.5</v>
      </c>
    </row>
    <row r="11" spans="1:43" s="481" customFormat="1" ht="10.5" customHeight="1" x14ac:dyDescent="0.2">
      <c r="A11" s="809">
        <v>7</v>
      </c>
      <c r="B11" s="461" t="s">
        <v>261</v>
      </c>
      <c r="C11" s="461" t="s">
        <v>404</v>
      </c>
      <c r="D11" s="804" t="s">
        <v>46</v>
      </c>
      <c r="E11" s="807">
        <v>7</v>
      </c>
      <c r="F11" s="807">
        <v>10</v>
      </c>
      <c r="G11" s="804">
        <v>13</v>
      </c>
      <c r="H11" s="805">
        <v>11</v>
      </c>
      <c r="I11" s="804">
        <v>4</v>
      </c>
      <c r="J11" s="807">
        <v>3</v>
      </c>
      <c r="K11" s="804">
        <v>8</v>
      </c>
      <c r="L11" s="807">
        <v>10</v>
      </c>
      <c r="M11" s="806">
        <f>SUM(D11:L11)</f>
        <v>66</v>
      </c>
      <c r="O11" s="810">
        <v>7</v>
      </c>
      <c r="P11" s="461" t="s">
        <v>577</v>
      </c>
      <c r="Q11" s="766" t="s">
        <v>251</v>
      </c>
      <c r="R11" s="114" t="s">
        <v>46</v>
      </c>
      <c r="S11" s="114">
        <v>34.5</v>
      </c>
      <c r="T11" s="116">
        <v>0</v>
      </c>
      <c r="U11" s="116">
        <v>0</v>
      </c>
      <c r="V11" s="116">
        <v>0</v>
      </c>
      <c r="W11" s="116">
        <v>0</v>
      </c>
      <c r="X11" s="116">
        <v>0</v>
      </c>
      <c r="Y11" s="116">
        <v>25.5</v>
      </c>
      <c r="Z11" s="116">
        <v>0</v>
      </c>
      <c r="AA11" s="663">
        <f t="shared" si="0"/>
        <v>60</v>
      </c>
      <c r="AB11" s="142">
        <v>10</v>
      </c>
      <c r="AD11" s="810">
        <v>7</v>
      </c>
      <c r="AE11" s="496" t="s">
        <v>160</v>
      </c>
      <c r="AF11" s="553" t="s">
        <v>57</v>
      </c>
      <c r="AG11" s="114" t="s">
        <v>67</v>
      </c>
      <c r="AH11" s="114">
        <v>18.5</v>
      </c>
      <c r="AI11" s="116">
        <v>9</v>
      </c>
      <c r="AJ11" s="114">
        <v>14.5</v>
      </c>
      <c r="AK11" s="116">
        <v>0</v>
      </c>
      <c r="AL11" s="116">
        <v>0</v>
      </c>
      <c r="AM11" s="116">
        <v>0</v>
      </c>
      <c r="AN11" s="116">
        <v>14.5</v>
      </c>
      <c r="AO11" s="116">
        <v>10</v>
      </c>
      <c r="AP11" s="663">
        <f>SUM(AH11:AO11)</f>
        <v>66.5</v>
      </c>
    </row>
    <row r="12" spans="1:43" s="481" customFormat="1" ht="10.5" customHeight="1" x14ac:dyDescent="0.2">
      <c r="A12" s="809">
        <v>8</v>
      </c>
      <c r="B12" s="814" t="s">
        <v>141</v>
      </c>
      <c r="C12" s="814" t="s">
        <v>851</v>
      </c>
      <c r="D12" s="804" t="s">
        <v>83</v>
      </c>
      <c r="E12" s="815">
        <v>0</v>
      </c>
      <c r="F12" s="807">
        <v>0</v>
      </c>
      <c r="G12" s="805">
        <v>0</v>
      </c>
      <c r="H12" s="805">
        <v>0</v>
      </c>
      <c r="I12" s="804">
        <v>14</v>
      </c>
      <c r="J12" s="815">
        <v>27</v>
      </c>
      <c r="K12" s="805">
        <v>24</v>
      </c>
      <c r="L12" s="815">
        <v>0</v>
      </c>
      <c r="M12" s="806">
        <f>SUM(D12:L12)</f>
        <v>65</v>
      </c>
      <c r="O12" s="810">
        <v>8</v>
      </c>
      <c r="P12" s="70" t="s">
        <v>766</v>
      </c>
      <c r="Q12" s="548" t="s">
        <v>44</v>
      </c>
      <c r="R12" s="114" t="s">
        <v>46</v>
      </c>
      <c r="S12" s="114">
        <v>0</v>
      </c>
      <c r="T12" s="116">
        <v>0</v>
      </c>
      <c r="U12" s="116">
        <v>31</v>
      </c>
      <c r="V12" s="116">
        <v>26.5</v>
      </c>
      <c r="W12" s="116">
        <v>0</v>
      </c>
      <c r="X12" s="116">
        <v>0</v>
      </c>
      <c r="Y12" s="116">
        <v>0</v>
      </c>
      <c r="Z12" s="116">
        <v>0</v>
      </c>
      <c r="AA12" s="663">
        <f t="shared" si="0"/>
        <v>57.5</v>
      </c>
      <c r="AB12" s="142">
        <v>9.5833333333333339</v>
      </c>
      <c r="AD12" s="810">
        <v>8</v>
      </c>
      <c r="AE12" s="461" t="s">
        <v>261</v>
      </c>
      <c r="AF12" s="461" t="s">
        <v>404</v>
      </c>
      <c r="AG12" s="114" t="s">
        <v>46</v>
      </c>
      <c r="AH12" s="117">
        <v>13</v>
      </c>
      <c r="AI12" s="118">
        <v>14</v>
      </c>
      <c r="AJ12" s="114">
        <v>18.5</v>
      </c>
      <c r="AK12" s="116">
        <v>0</v>
      </c>
      <c r="AL12" s="116">
        <v>4.5</v>
      </c>
      <c r="AM12" s="118">
        <v>9</v>
      </c>
      <c r="AN12" s="114">
        <v>0</v>
      </c>
      <c r="AO12" s="118">
        <v>5</v>
      </c>
      <c r="AP12" s="663">
        <f>SUM(AG12:AO12)</f>
        <v>64</v>
      </c>
    </row>
    <row r="13" spans="1:43" s="481" customFormat="1" ht="10.5" customHeight="1" x14ac:dyDescent="0.2">
      <c r="A13" s="809">
        <v>9</v>
      </c>
      <c r="B13" s="490" t="s">
        <v>352</v>
      </c>
      <c r="C13" s="490" t="s">
        <v>47</v>
      </c>
      <c r="D13" s="804" t="s">
        <v>32</v>
      </c>
      <c r="E13" s="804">
        <v>13</v>
      </c>
      <c r="F13" s="805">
        <v>4</v>
      </c>
      <c r="G13" s="804">
        <v>0</v>
      </c>
      <c r="H13" s="804">
        <v>8</v>
      </c>
      <c r="I13" s="805">
        <v>8</v>
      </c>
      <c r="J13" s="805">
        <v>11</v>
      </c>
      <c r="K13" s="805">
        <v>10</v>
      </c>
      <c r="L13" s="805">
        <v>10</v>
      </c>
      <c r="M13" s="806">
        <f>SUM(E13:L13)</f>
        <v>64</v>
      </c>
      <c r="O13" s="810">
        <v>9</v>
      </c>
      <c r="P13" s="335" t="s">
        <v>656</v>
      </c>
      <c r="Q13" s="1058" t="s">
        <v>65</v>
      </c>
      <c r="R13" s="114" t="s">
        <v>83</v>
      </c>
      <c r="S13" s="114">
        <v>0</v>
      </c>
      <c r="T13" s="116">
        <v>25</v>
      </c>
      <c r="U13" s="116">
        <v>0</v>
      </c>
      <c r="V13" s="116">
        <v>0</v>
      </c>
      <c r="W13" s="116">
        <v>26</v>
      </c>
      <c r="X13" s="116">
        <v>0</v>
      </c>
      <c r="Y13" s="116">
        <v>0</v>
      </c>
      <c r="Z13" s="116">
        <v>0</v>
      </c>
      <c r="AA13" s="663">
        <f t="shared" si="0"/>
        <v>51</v>
      </c>
      <c r="AB13" s="142">
        <v>8.5</v>
      </c>
      <c r="AD13" s="810">
        <v>9</v>
      </c>
      <c r="AE13" s="494" t="s">
        <v>369</v>
      </c>
      <c r="AF13" s="553" t="s">
        <v>62</v>
      </c>
      <c r="AG13" s="114" t="s">
        <v>66</v>
      </c>
      <c r="AH13" s="117">
        <v>0</v>
      </c>
      <c r="AI13" s="119">
        <v>0</v>
      </c>
      <c r="AJ13" s="114">
        <v>14.5</v>
      </c>
      <c r="AK13" s="116">
        <v>10</v>
      </c>
      <c r="AL13" s="116">
        <v>0</v>
      </c>
      <c r="AM13" s="119">
        <v>0</v>
      </c>
      <c r="AN13" s="119">
        <v>14</v>
      </c>
      <c r="AO13" s="119">
        <v>24</v>
      </c>
      <c r="AP13" s="663">
        <f>SUM(AG13:AO13)</f>
        <v>62.5</v>
      </c>
    </row>
    <row r="14" spans="1:43" s="481" customFormat="1" ht="10.5" customHeight="1" x14ac:dyDescent="0.2">
      <c r="A14" s="809">
        <v>10</v>
      </c>
      <c r="B14" s="490" t="s">
        <v>353</v>
      </c>
      <c r="C14" s="490" t="s">
        <v>57</v>
      </c>
      <c r="D14" s="804" t="s">
        <v>32</v>
      </c>
      <c r="E14" s="815">
        <v>0</v>
      </c>
      <c r="F14" s="805">
        <v>1</v>
      </c>
      <c r="G14" s="804">
        <v>5</v>
      </c>
      <c r="H14" s="804">
        <v>0</v>
      </c>
      <c r="I14" s="804">
        <v>15</v>
      </c>
      <c r="J14" s="805">
        <v>9</v>
      </c>
      <c r="K14" s="805">
        <v>12</v>
      </c>
      <c r="L14" s="805">
        <v>20</v>
      </c>
      <c r="M14" s="806">
        <f>SUM(E14:L14)</f>
        <v>62</v>
      </c>
      <c r="O14" s="810">
        <v>10</v>
      </c>
      <c r="P14" s="461" t="s">
        <v>722</v>
      </c>
      <c r="Q14" s="766" t="s">
        <v>259</v>
      </c>
      <c r="R14" s="114" t="s">
        <v>46</v>
      </c>
      <c r="S14" s="115">
        <v>0</v>
      </c>
      <c r="T14" s="116">
        <v>0</v>
      </c>
      <c r="U14" s="114">
        <v>0</v>
      </c>
      <c r="V14" s="114">
        <v>0</v>
      </c>
      <c r="W14" s="114">
        <v>0</v>
      </c>
      <c r="X14" s="116">
        <v>22</v>
      </c>
      <c r="Y14" s="114">
        <v>0</v>
      </c>
      <c r="Z14" s="116">
        <v>28</v>
      </c>
      <c r="AA14" s="663">
        <f t="shared" si="0"/>
        <v>50</v>
      </c>
      <c r="AB14" s="142">
        <v>8.3333333333333339</v>
      </c>
      <c r="AD14" s="810">
        <v>10</v>
      </c>
      <c r="AE14" s="490" t="s">
        <v>352</v>
      </c>
      <c r="AF14" s="490" t="s">
        <v>47</v>
      </c>
      <c r="AG14" s="114" t="s">
        <v>32</v>
      </c>
      <c r="AH14" s="114">
        <v>19</v>
      </c>
      <c r="AI14" s="116">
        <v>0</v>
      </c>
      <c r="AJ14" s="114">
        <v>0</v>
      </c>
      <c r="AK14" s="116">
        <v>9.5</v>
      </c>
      <c r="AL14" s="116">
        <v>4</v>
      </c>
      <c r="AM14" s="116">
        <v>10</v>
      </c>
      <c r="AN14" s="116">
        <v>10</v>
      </c>
      <c r="AO14" s="116">
        <v>0</v>
      </c>
      <c r="AP14" s="663">
        <f>SUM(AH14:AO14)</f>
        <v>52.5</v>
      </c>
    </row>
    <row r="15" spans="1:43" s="481" customFormat="1" ht="10.5" customHeight="1" x14ac:dyDescent="0.2">
      <c r="A15" s="809">
        <v>11</v>
      </c>
      <c r="B15" s="494" t="s">
        <v>369</v>
      </c>
      <c r="C15" s="553" t="s">
        <v>62</v>
      </c>
      <c r="D15" s="804" t="s">
        <v>66</v>
      </c>
      <c r="E15" s="808">
        <v>8</v>
      </c>
      <c r="F15" s="813">
        <v>4</v>
      </c>
      <c r="G15" s="804">
        <v>11</v>
      </c>
      <c r="H15" s="805">
        <v>4</v>
      </c>
      <c r="I15" s="804">
        <v>10</v>
      </c>
      <c r="J15" s="813">
        <v>0</v>
      </c>
      <c r="K15" s="813">
        <v>12</v>
      </c>
      <c r="L15" s="813">
        <v>11</v>
      </c>
      <c r="M15" s="806">
        <f>SUM(D15:L15)</f>
        <v>60</v>
      </c>
      <c r="O15" s="810">
        <v>11</v>
      </c>
      <c r="P15" s="70" t="s">
        <v>655</v>
      </c>
      <c r="Q15" s="785" t="s">
        <v>86</v>
      </c>
      <c r="R15" s="114" t="s">
        <v>46</v>
      </c>
      <c r="S15" s="114">
        <v>0</v>
      </c>
      <c r="T15" s="116">
        <v>28.5</v>
      </c>
      <c r="U15" s="116">
        <v>0</v>
      </c>
      <c r="V15" s="116">
        <v>0</v>
      </c>
      <c r="W15" s="116">
        <v>0</v>
      </c>
      <c r="X15" s="116">
        <v>0</v>
      </c>
      <c r="Y15" s="116">
        <v>0</v>
      </c>
      <c r="Z15" s="116">
        <v>0</v>
      </c>
      <c r="AA15" s="663">
        <f t="shared" si="0"/>
        <v>28.5</v>
      </c>
      <c r="AB15" s="142">
        <v>4.75</v>
      </c>
      <c r="AD15" s="810">
        <v>11</v>
      </c>
      <c r="AE15" s="490" t="s">
        <v>353</v>
      </c>
      <c r="AF15" s="490" t="s">
        <v>57</v>
      </c>
      <c r="AG15" s="114" t="s">
        <v>32</v>
      </c>
      <c r="AH15" s="115">
        <v>0</v>
      </c>
      <c r="AI15" s="116">
        <v>10</v>
      </c>
      <c r="AJ15" s="114">
        <v>12.5</v>
      </c>
      <c r="AK15" s="116">
        <v>0</v>
      </c>
      <c r="AL15" s="116">
        <v>9.5</v>
      </c>
      <c r="AM15" s="116">
        <v>0</v>
      </c>
      <c r="AN15" s="116">
        <v>0</v>
      </c>
      <c r="AO15" s="116">
        <v>11.5</v>
      </c>
      <c r="AP15" s="663">
        <f>SUM(AH15:AO15)</f>
        <v>43.5</v>
      </c>
    </row>
    <row r="16" spans="1:43" s="481" customFormat="1" ht="10.5" customHeight="1" x14ac:dyDescent="0.2">
      <c r="A16" s="809">
        <v>12</v>
      </c>
      <c r="B16" s="494" t="s">
        <v>370</v>
      </c>
      <c r="C16" s="553" t="s">
        <v>65</v>
      </c>
      <c r="D16" s="804" t="s">
        <v>66</v>
      </c>
      <c r="E16" s="807">
        <v>12</v>
      </c>
      <c r="F16" s="807">
        <v>8</v>
      </c>
      <c r="G16" s="804">
        <v>4</v>
      </c>
      <c r="H16" s="805">
        <v>0</v>
      </c>
      <c r="I16" s="804">
        <v>3</v>
      </c>
      <c r="J16" s="807">
        <v>15</v>
      </c>
      <c r="K16" s="805">
        <v>8</v>
      </c>
      <c r="L16" s="807">
        <v>5</v>
      </c>
      <c r="M16" s="806">
        <f>SUM(D16:L16)</f>
        <v>55</v>
      </c>
      <c r="O16" s="810">
        <v>11</v>
      </c>
      <c r="P16" s="70" t="s">
        <v>721</v>
      </c>
      <c r="Q16" s="785" t="s">
        <v>89</v>
      </c>
      <c r="R16" s="114" t="s">
        <v>46</v>
      </c>
      <c r="S16" s="114">
        <v>0</v>
      </c>
      <c r="T16" s="116">
        <v>0</v>
      </c>
      <c r="U16" s="116">
        <v>0</v>
      </c>
      <c r="V16" s="116">
        <v>0</v>
      </c>
      <c r="W16" s="116">
        <v>28.5</v>
      </c>
      <c r="X16" s="116">
        <v>0</v>
      </c>
      <c r="Y16" s="116">
        <v>0</v>
      </c>
      <c r="Z16" s="116">
        <v>0</v>
      </c>
      <c r="AA16" s="663">
        <f t="shared" si="0"/>
        <v>28.5</v>
      </c>
      <c r="AB16" s="142">
        <v>4.75</v>
      </c>
      <c r="AD16" s="810">
        <v>12</v>
      </c>
      <c r="AE16" s="496" t="s">
        <v>474</v>
      </c>
      <c r="AF16" s="553" t="s">
        <v>62</v>
      </c>
      <c r="AG16" s="114" t="s">
        <v>67</v>
      </c>
      <c r="AH16" s="114">
        <v>0</v>
      </c>
      <c r="AI16" s="116">
        <v>0</v>
      </c>
      <c r="AJ16" s="114">
        <v>5</v>
      </c>
      <c r="AK16" s="116">
        <v>0</v>
      </c>
      <c r="AL16" s="116">
        <v>25</v>
      </c>
      <c r="AM16" s="116">
        <v>0</v>
      </c>
      <c r="AN16" s="116">
        <v>13</v>
      </c>
      <c r="AO16" s="116">
        <v>0</v>
      </c>
      <c r="AP16" s="663">
        <f>SUM(AH16:AO16)</f>
        <v>43</v>
      </c>
    </row>
    <row r="17" spans="1:42" s="481" customFormat="1" ht="10.5" customHeight="1" x14ac:dyDescent="0.2">
      <c r="A17" s="809">
        <v>13</v>
      </c>
      <c r="B17" s="511" t="s">
        <v>657</v>
      </c>
      <c r="C17" s="511" t="s">
        <v>45</v>
      </c>
      <c r="D17" s="804" t="s">
        <v>83</v>
      </c>
      <c r="E17" s="815">
        <v>0</v>
      </c>
      <c r="F17" s="807">
        <v>10</v>
      </c>
      <c r="G17" s="805">
        <v>7</v>
      </c>
      <c r="H17" s="805">
        <v>8</v>
      </c>
      <c r="I17" s="804">
        <v>5</v>
      </c>
      <c r="J17" s="815">
        <v>2</v>
      </c>
      <c r="K17" s="804">
        <v>3</v>
      </c>
      <c r="L17" s="815">
        <v>8</v>
      </c>
      <c r="M17" s="806">
        <f>SUM(D17:L17)</f>
        <v>43</v>
      </c>
      <c r="O17" s="810">
        <v>11</v>
      </c>
      <c r="P17" s="77" t="s">
        <v>788</v>
      </c>
      <c r="Q17" s="786" t="s">
        <v>257</v>
      </c>
      <c r="R17" s="114" t="s">
        <v>1099</v>
      </c>
      <c r="S17" s="114">
        <v>0</v>
      </c>
      <c r="T17" s="116">
        <v>0</v>
      </c>
      <c r="U17" s="114">
        <v>0</v>
      </c>
      <c r="V17" s="114">
        <v>0</v>
      </c>
      <c r="W17" s="116">
        <v>0</v>
      </c>
      <c r="X17" s="116">
        <v>0</v>
      </c>
      <c r="Y17" s="116">
        <v>0</v>
      </c>
      <c r="Z17" s="116">
        <v>28.5</v>
      </c>
      <c r="AA17" s="663">
        <f t="shared" si="0"/>
        <v>28.5</v>
      </c>
      <c r="AB17" s="142">
        <v>4.75</v>
      </c>
      <c r="AD17" s="810">
        <v>13</v>
      </c>
      <c r="AE17" s="511" t="s">
        <v>657</v>
      </c>
      <c r="AF17" s="511" t="s">
        <v>45</v>
      </c>
      <c r="AG17" s="114" t="s">
        <v>83</v>
      </c>
      <c r="AH17" s="114">
        <v>0</v>
      </c>
      <c r="AI17" s="115">
        <v>9</v>
      </c>
      <c r="AJ17" s="116">
        <v>9</v>
      </c>
      <c r="AK17" s="116">
        <v>16</v>
      </c>
      <c r="AL17" s="116">
        <v>0</v>
      </c>
      <c r="AM17" s="115">
        <v>0</v>
      </c>
      <c r="AN17" s="114">
        <v>0</v>
      </c>
      <c r="AO17" s="115">
        <v>8.5</v>
      </c>
      <c r="AP17" s="663">
        <f>SUM(AG17:AO17)</f>
        <v>42.5</v>
      </c>
    </row>
    <row r="18" spans="1:42" s="481" customFormat="1" ht="10.5" customHeight="1" x14ac:dyDescent="0.2">
      <c r="A18" s="809">
        <v>14</v>
      </c>
      <c r="B18" s="496" t="s">
        <v>474</v>
      </c>
      <c r="C18" s="553" t="s">
        <v>62</v>
      </c>
      <c r="D18" s="804" t="s">
        <v>67</v>
      </c>
      <c r="E18" s="804">
        <v>4</v>
      </c>
      <c r="F18" s="805">
        <v>0</v>
      </c>
      <c r="G18" s="804">
        <v>4</v>
      </c>
      <c r="H18" s="805">
        <v>8</v>
      </c>
      <c r="I18" s="804">
        <v>15</v>
      </c>
      <c r="J18" s="805">
        <v>0</v>
      </c>
      <c r="K18" s="805">
        <v>8</v>
      </c>
      <c r="L18" s="805">
        <v>0</v>
      </c>
      <c r="M18" s="806">
        <f>SUM(E18:L18)</f>
        <v>39</v>
      </c>
      <c r="O18" s="810">
        <v>14</v>
      </c>
      <c r="P18" s="76" t="s">
        <v>850</v>
      </c>
      <c r="Q18" s="1059" t="s">
        <v>367</v>
      </c>
      <c r="R18" s="114" t="s">
        <v>209</v>
      </c>
      <c r="S18" s="114">
        <v>0</v>
      </c>
      <c r="T18" s="116">
        <v>0</v>
      </c>
      <c r="U18" s="114">
        <v>0</v>
      </c>
      <c r="V18" s="114">
        <v>27</v>
      </c>
      <c r="W18" s="114">
        <v>0</v>
      </c>
      <c r="X18" s="116">
        <v>0</v>
      </c>
      <c r="Y18" s="114">
        <v>0</v>
      </c>
      <c r="Z18" s="116">
        <v>0</v>
      </c>
      <c r="AA18" s="663">
        <f t="shared" si="0"/>
        <v>27</v>
      </c>
      <c r="AB18" s="142">
        <v>4.5</v>
      </c>
      <c r="AD18" s="810">
        <v>14</v>
      </c>
      <c r="AE18" s="496" t="s">
        <v>394</v>
      </c>
      <c r="AF18" s="553" t="s">
        <v>123</v>
      </c>
      <c r="AG18" s="114" t="s">
        <v>67</v>
      </c>
      <c r="AH18" s="114">
        <v>4</v>
      </c>
      <c r="AI18" s="116">
        <v>5</v>
      </c>
      <c r="AJ18" s="116">
        <v>9</v>
      </c>
      <c r="AK18" s="116">
        <v>9</v>
      </c>
      <c r="AL18" s="116">
        <v>0</v>
      </c>
      <c r="AM18" s="116">
        <v>4</v>
      </c>
      <c r="AN18" s="116">
        <v>0</v>
      </c>
      <c r="AO18" s="116">
        <v>9.5</v>
      </c>
      <c r="AP18" s="663">
        <f>SUM(AH18:AO18)</f>
        <v>40.5</v>
      </c>
    </row>
    <row r="19" spans="1:42" s="481" customFormat="1" ht="10.5" customHeight="1" x14ac:dyDescent="0.2">
      <c r="A19" s="809">
        <v>15</v>
      </c>
      <c r="B19" s="491" t="s">
        <v>253</v>
      </c>
      <c r="C19" s="490" t="s">
        <v>226</v>
      </c>
      <c r="D19" s="804" t="s">
        <v>209</v>
      </c>
      <c r="E19" s="804">
        <v>3</v>
      </c>
      <c r="F19" s="804">
        <v>13</v>
      </c>
      <c r="G19" s="804">
        <v>9</v>
      </c>
      <c r="H19" s="805">
        <v>5</v>
      </c>
      <c r="I19" s="804">
        <v>0</v>
      </c>
      <c r="J19" s="804">
        <v>0</v>
      </c>
      <c r="K19" s="813">
        <v>0</v>
      </c>
      <c r="L19" s="804">
        <v>1</v>
      </c>
      <c r="M19" s="806">
        <f>SUM(E19:L19)</f>
        <v>31</v>
      </c>
      <c r="O19" s="810">
        <v>15</v>
      </c>
      <c r="P19" s="77" t="s">
        <v>1100</v>
      </c>
      <c r="Q19" s="1052" t="s">
        <v>180</v>
      </c>
      <c r="R19" s="114" t="s">
        <v>46</v>
      </c>
      <c r="S19" s="114">
        <v>0</v>
      </c>
      <c r="T19" s="116">
        <v>0</v>
      </c>
      <c r="U19" s="114">
        <v>0</v>
      </c>
      <c r="V19" s="114">
        <v>0</v>
      </c>
      <c r="W19" s="116">
        <v>0</v>
      </c>
      <c r="X19" s="116">
        <v>0</v>
      </c>
      <c r="Y19" s="116">
        <v>0</v>
      </c>
      <c r="Z19" s="116">
        <v>26.5</v>
      </c>
      <c r="AA19" s="663">
        <f t="shared" si="0"/>
        <v>26.5</v>
      </c>
      <c r="AB19" s="142">
        <v>4.416666666666667</v>
      </c>
      <c r="AD19" s="810">
        <v>15</v>
      </c>
      <c r="AE19" s="511" t="s">
        <v>130</v>
      </c>
      <c r="AF19" s="511" t="s">
        <v>21</v>
      </c>
      <c r="AG19" s="114" t="s">
        <v>83</v>
      </c>
      <c r="AH19" s="117">
        <v>0</v>
      </c>
      <c r="AI19" s="117">
        <v>4.5</v>
      </c>
      <c r="AJ19" s="114">
        <v>9</v>
      </c>
      <c r="AK19" s="116">
        <v>0</v>
      </c>
      <c r="AL19" s="116">
        <v>0</v>
      </c>
      <c r="AM19" s="114">
        <v>0</v>
      </c>
      <c r="AN19" s="114">
        <v>0</v>
      </c>
      <c r="AO19" s="114">
        <v>23</v>
      </c>
      <c r="AP19" s="663">
        <f>SUM(AG19:AO19)</f>
        <v>36.5</v>
      </c>
    </row>
    <row r="20" spans="1:42" s="481" customFormat="1" ht="10.5" customHeight="1" x14ac:dyDescent="0.2">
      <c r="A20" s="809">
        <v>16</v>
      </c>
      <c r="B20" s="330" t="s">
        <v>652</v>
      </c>
      <c r="C20" s="330" t="s">
        <v>115</v>
      </c>
      <c r="D20" s="804" t="s">
        <v>209</v>
      </c>
      <c r="E20" s="810">
        <v>0</v>
      </c>
      <c r="F20" s="810">
        <v>1</v>
      </c>
      <c r="G20" s="804">
        <v>5</v>
      </c>
      <c r="H20" s="805">
        <v>0</v>
      </c>
      <c r="I20" s="804">
        <v>5</v>
      </c>
      <c r="J20" s="813">
        <v>3</v>
      </c>
      <c r="K20" s="804">
        <v>0</v>
      </c>
      <c r="L20" s="813">
        <v>14</v>
      </c>
      <c r="M20" s="806">
        <f>SUM(E20:L20)</f>
        <v>28</v>
      </c>
      <c r="O20" s="810">
        <v>16</v>
      </c>
      <c r="P20" s="77" t="s">
        <v>573</v>
      </c>
      <c r="Q20" s="1052" t="s">
        <v>362</v>
      </c>
      <c r="R20" s="114" t="s">
        <v>46</v>
      </c>
      <c r="S20" s="114">
        <v>0</v>
      </c>
      <c r="T20" s="116">
        <v>0</v>
      </c>
      <c r="U20" s="114">
        <v>10</v>
      </c>
      <c r="V20" s="114">
        <v>0</v>
      </c>
      <c r="W20" s="116">
        <v>0</v>
      </c>
      <c r="X20" s="116">
        <v>0</v>
      </c>
      <c r="Y20" s="116">
        <v>0</v>
      </c>
      <c r="Z20" s="116">
        <v>0</v>
      </c>
      <c r="AA20" s="663">
        <f t="shared" si="0"/>
        <v>10</v>
      </c>
      <c r="AB20" s="142">
        <v>1.6666666666666667</v>
      </c>
      <c r="AD20" s="810">
        <v>16</v>
      </c>
      <c r="AE20" s="328" t="s">
        <v>650</v>
      </c>
      <c r="AF20" s="328" t="s">
        <v>27</v>
      </c>
      <c r="AG20" s="114" t="s">
        <v>209</v>
      </c>
      <c r="AH20" s="114">
        <v>0</v>
      </c>
      <c r="AI20" s="114">
        <v>4.5</v>
      </c>
      <c r="AJ20" s="114">
        <v>8</v>
      </c>
      <c r="AK20" s="116">
        <v>0</v>
      </c>
      <c r="AL20" s="116">
        <v>5</v>
      </c>
      <c r="AM20" s="119">
        <v>5</v>
      </c>
      <c r="AN20" s="114">
        <v>9</v>
      </c>
      <c r="AO20" s="119">
        <v>4.5</v>
      </c>
      <c r="AP20" s="663">
        <f>SUM(AH20:AO20)</f>
        <v>36</v>
      </c>
    </row>
    <row r="21" spans="1:42" s="481" customFormat="1" ht="10.5" customHeight="1" x14ac:dyDescent="0.2">
      <c r="A21" s="809">
        <v>17</v>
      </c>
      <c r="B21" s="511" t="s">
        <v>169</v>
      </c>
      <c r="C21" s="511" t="s">
        <v>139</v>
      </c>
      <c r="D21" s="804" t="s">
        <v>83</v>
      </c>
      <c r="E21" s="804">
        <v>0</v>
      </c>
      <c r="F21" s="804">
        <v>6</v>
      </c>
      <c r="G21" s="804">
        <v>1</v>
      </c>
      <c r="H21" s="805">
        <v>6</v>
      </c>
      <c r="I21" s="804">
        <v>0</v>
      </c>
      <c r="J21" s="804">
        <v>4</v>
      </c>
      <c r="K21" s="804">
        <v>10</v>
      </c>
      <c r="L21" s="804">
        <v>0</v>
      </c>
      <c r="M21" s="806">
        <f>SUM(D21:L21)</f>
        <v>27</v>
      </c>
      <c r="AD21" s="810">
        <v>17</v>
      </c>
      <c r="AE21" s="328" t="s">
        <v>650</v>
      </c>
      <c r="AF21" s="328" t="s">
        <v>651</v>
      </c>
      <c r="AG21" s="114" t="s">
        <v>209</v>
      </c>
      <c r="AH21" s="114">
        <v>0</v>
      </c>
      <c r="AI21" s="114">
        <v>9</v>
      </c>
      <c r="AJ21" s="116">
        <v>0</v>
      </c>
      <c r="AK21" s="116">
        <v>9.5</v>
      </c>
      <c r="AL21" s="116">
        <v>0</v>
      </c>
      <c r="AM21" s="114">
        <v>9.5</v>
      </c>
      <c r="AN21" s="119">
        <v>0</v>
      </c>
      <c r="AO21" s="117">
        <v>5</v>
      </c>
      <c r="AP21" s="663">
        <f>SUM(AH21:AO21)</f>
        <v>33</v>
      </c>
    </row>
    <row r="22" spans="1:42" s="481" customFormat="1" ht="10.5" customHeight="1" x14ac:dyDescent="0.2">
      <c r="A22" s="809">
        <v>17</v>
      </c>
      <c r="B22" s="711" t="s">
        <v>810</v>
      </c>
      <c r="C22" s="1063" t="s">
        <v>70</v>
      </c>
      <c r="D22" s="804" t="s">
        <v>804</v>
      </c>
      <c r="E22" s="804">
        <v>0</v>
      </c>
      <c r="F22" s="804">
        <v>0</v>
      </c>
      <c r="G22" s="805">
        <v>0</v>
      </c>
      <c r="H22" s="805">
        <v>0</v>
      </c>
      <c r="I22" s="804">
        <v>0</v>
      </c>
      <c r="J22" s="804">
        <v>0</v>
      </c>
      <c r="K22" s="804">
        <v>0</v>
      </c>
      <c r="L22" s="804">
        <v>27</v>
      </c>
      <c r="M22" s="806">
        <f>SUM(E22:L22)</f>
        <v>27</v>
      </c>
      <c r="N22" s="816"/>
      <c r="O22" s="1766" t="s">
        <v>307</v>
      </c>
      <c r="P22" s="1766"/>
      <c r="Q22" s="1766"/>
      <c r="R22" s="1766"/>
      <c r="S22" s="1766"/>
      <c r="T22" s="1766"/>
      <c r="U22" s="1766"/>
      <c r="V22" s="1766"/>
      <c r="W22" s="1766"/>
      <c r="X22" s="1766"/>
      <c r="Y22" s="1766"/>
      <c r="Z22" s="1766"/>
      <c r="AA22" s="1766"/>
      <c r="AD22" s="810">
        <v>18</v>
      </c>
      <c r="AE22" s="711" t="s">
        <v>650</v>
      </c>
      <c r="AF22" s="1063" t="s">
        <v>632</v>
      </c>
      <c r="AG22" s="114" t="s">
        <v>209</v>
      </c>
      <c r="AH22" s="117">
        <v>0</v>
      </c>
      <c r="AI22" s="117">
        <v>0</v>
      </c>
      <c r="AJ22" s="114">
        <v>0</v>
      </c>
      <c r="AK22" s="116">
        <v>12.5</v>
      </c>
      <c r="AL22" s="116">
        <v>4.5</v>
      </c>
      <c r="AM22" s="117">
        <v>4</v>
      </c>
      <c r="AN22" s="119">
        <v>5</v>
      </c>
      <c r="AO22" s="117">
        <v>5</v>
      </c>
      <c r="AP22" s="663">
        <f>SUM(AH22:AO22)</f>
        <v>31</v>
      </c>
    </row>
    <row r="23" spans="1:42" s="481" customFormat="1" ht="10.5" customHeight="1" x14ac:dyDescent="0.2">
      <c r="A23" s="809">
        <v>19</v>
      </c>
      <c r="B23" s="492" t="s">
        <v>376</v>
      </c>
      <c r="C23" s="528" t="s">
        <v>377</v>
      </c>
      <c r="D23" s="804" t="s">
        <v>66</v>
      </c>
      <c r="E23" s="808">
        <v>1</v>
      </c>
      <c r="F23" s="808">
        <v>2</v>
      </c>
      <c r="G23" s="804">
        <v>9</v>
      </c>
      <c r="H23" s="805">
        <v>2</v>
      </c>
      <c r="I23" s="804">
        <v>6</v>
      </c>
      <c r="J23" s="804">
        <v>4</v>
      </c>
      <c r="K23" s="805">
        <v>0</v>
      </c>
      <c r="L23" s="804">
        <v>2</v>
      </c>
      <c r="M23" s="806">
        <f>SUM(D23:L23)</f>
        <v>26</v>
      </c>
      <c r="N23" s="816"/>
      <c r="O23" s="1766"/>
      <c r="P23" s="1766"/>
      <c r="Q23" s="1766"/>
      <c r="R23" s="1766"/>
      <c r="S23" s="1766"/>
      <c r="T23" s="1766"/>
      <c r="U23" s="1766"/>
      <c r="V23" s="1766"/>
      <c r="W23" s="1766"/>
      <c r="X23" s="1766"/>
      <c r="Y23" s="1766"/>
      <c r="Z23" s="1766"/>
      <c r="AA23" s="1766"/>
      <c r="AD23" s="810">
        <v>19</v>
      </c>
      <c r="AE23" s="504" t="s">
        <v>169</v>
      </c>
      <c r="AF23" s="504" t="s">
        <v>384</v>
      </c>
      <c r="AG23" s="114" t="s">
        <v>83</v>
      </c>
      <c r="AH23" s="114">
        <v>0</v>
      </c>
      <c r="AI23" s="114">
        <v>9</v>
      </c>
      <c r="AJ23" s="114">
        <v>4.5</v>
      </c>
      <c r="AK23" s="116">
        <v>0</v>
      </c>
      <c r="AL23" s="116">
        <v>0</v>
      </c>
      <c r="AM23" s="114">
        <v>5</v>
      </c>
      <c r="AN23" s="114">
        <v>9</v>
      </c>
      <c r="AO23" s="114">
        <v>0</v>
      </c>
      <c r="AP23" s="663">
        <f>SUM(AG23:AO23)</f>
        <v>27.5</v>
      </c>
    </row>
    <row r="24" spans="1:42" s="481" customFormat="1" ht="10.5" customHeight="1" x14ac:dyDescent="0.2">
      <c r="A24" s="809">
        <v>20</v>
      </c>
      <c r="B24" s="559" t="s">
        <v>394</v>
      </c>
      <c r="C24" s="528" t="s">
        <v>123</v>
      </c>
      <c r="D24" s="804" t="s">
        <v>67</v>
      </c>
      <c r="E24" s="804">
        <v>0</v>
      </c>
      <c r="F24" s="805">
        <v>2</v>
      </c>
      <c r="G24" s="805">
        <v>1</v>
      </c>
      <c r="H24" s="805">
        <v>7</v>
      </c>
      <c r="I24" s="804">
        <v>1</v>
      </c>
      <c r="J24" s="805">
        <v>5</v>
      </c>
      <c r="K24" s="805">
        <v>3</v>
      </c>
      <c r="L24" s="805">
        <v>3</v>
      </c>
      <c r="M24" s="806">
        <f t="shared" ref="M24:M29" si="1">SUM(E24:L24)</f>
        <v>22</v>
      </c>
      <c r="O24" s="809">
        <v>43</v>
      </c>
      <c r="P24" s="1060" t="s">
        <v>402</v>
      </c>
      <c r="Q24" s="561" t="s">
        <v>236</v>
      </c>
      <c r="R24" s="804" t="s">
        <v>46</v>
      </c>
      <c r="S24" s="804">
        <v>0</v>
      </c>
      <c r="T24" s="804">
        <v>0</v>
      </c>
      <c r="U24" s="804">
        <v>0</v>
      </c>
      <c r="V24" s="805">
        <v>0</v>
      </c>
      <c r="W24" s="804">
        <v>4</v>
      </c>
      <c r="X24" s="804">
        <v>0</v>
      </c>
      <c r="Y24" s="804">
        <v>0</v>
      </c>
      <c r="Z24" s="804">
        <v>0</v>
      </c>
      <c r="AA24" s="806">
        <f>SUM(R24:Z24)</f>
        <v>4</v>
      </c>
      <c r="AD24" s="810">
        <v>20</v>
      </c>
      <c r="AE24" s="492" t="s">
        <v>376</v>
      </c>
      <c r="AF24" s="528" t="s">
        <v>377</v>
      </c>
      <c r="AG24" s="114" t="s">
        <v>66</v>
      </c>
      <c r="AH24" s="117">
        <v>8.5</v>
      </c>
      <c r="AI24" s="117">
        <v>0</v>
      </c>
      <c r="AJ24" s="114">
        <v>0</v>
      </c>
      <c r="AK24" s="116">
        <v>8</v>
      </c>
      <c r="AL24" s="116">
        <v>0</v>
      </c>
      <c r="AM24" s="114">
        <v>9</v>
      </c>
      <c r="AN24" s="116">
        <v>0</v>
      </c>
      <c r="AO24" s="114">
        <v>0</v>
      </c>
      <c r="AP24" s="663">
        <f>SUM(AG24:AO24)</f>
        <v>25.5</v>
      </c>
    </row>
    <row r="25" spans="1:42" s="481" customFormat="1" ht="10.5" customHeight="1" x14ac:dyDescent="0.2">
      <c r="A25" s="809">
        <v>21</v>
      </c>
      <c r="B25" s="558" t="s">
        <v>357</v>
      </c>
      <c r="C25" s="562" t="s">
        <v>358</v>
      </c>
      <c r="D25" s="804" t="s">
        <v>32</v>
      </c>
      <c r="E25" s="804">
        <v>1</v>
      </c>
      <c r="F25" s="805">
        <v>1</v>
      </c>
      <c r="G25" s="805">
        <v>3</v>
      </c>
      <c r="H25" s="805">
        <v>3</v>
      </c>
      <c r="I25" s="804">
        <v>1</v>
      </c>
      <c r="J25" s="805">
        <v>4</v>
      </c>
      <c r="K25" s="805">
        <v>2</v>
      </c>
      <c r="L25" s="805">
        <v>4</v>
      </c>
      <c r="M25" s="806">
        <f t="shared" si="1"/>
        <v>19</v>
      </c>
      <c r="O25" s="809">
        <v>45</v>
      </c>
      <c r="P25" s="1056" t="s">
        <v>572</v>
      </c>
      <c r="Q25" s="848" t="s">
        <v>31</v>
      </c>
      <c r="R25" s="804" t="s">
        <v>32</v>
      </c>
      <c r="S25" s="804">
        <v>1</v>
      </c>
      <c r="T25" s="804">
        <v>0</v>
      </c>
      <c r="U25" s="804">
        <v>0</v>
      </c>
      <c r="V25" s="804">
        <v>0</v>
      </c>
      <c r="W25" s="804">
        <v>0</v>
      </c>
      <c r="X25" s="805">
        <v>0</v>
      </c>
      <c r="Y25" s="805">
        <v>2</v>
      </c>
      <c r="Z25" s="805">
        <v>0</v>
      </c>
      <c r="AA25" s="806">
        <f>SUM(S25:Z25)</f>
        <v>3</v>
      </c>
      <c r="AD25" s="810">
        <v>20</v>
      </c>
      <c r="AE25" s="560" t="s">
        <v>253</v>
      </c>
      <c r="AF25" s="562" t="s">
        <v>226</v>
      </c>
      <c r="AG25" s="114" t="s">
        <v>209</v>
      </c>
      <c r="AH25" s="114">
        <v>8.5</v>
      </c>
      <c r="AI25" s="114">
        <v>5</v>
      </c>
      <c r="AJ25" s="114">
        <v>8</v>
      </c>
      <c r="AK25" s="116">
        <v>0</v>
      </c>
      <c r="AL25" s="116">
        <v>4</v>
      </c>
      <c r="AM25" s="114">
        <v>0</v>
      </c>
      <c r="AN25" s="119">
        <v>0</v>
      </c>
      <c r="AO25" s="114">
        <v>0</v>
      </c>
      <c r="AP25" s="663">
        <f>SUM(AH25:AO25)</f>
        <v>25.5</v>
      </c>
    </row>
    <row r="26" spans="1:42" s="481" customFormat="1" ht="10.5" customHeight="1" x14ac:dyDescent="0.2">
      <c r="A26" s="809">
        <v>21</v>
      </c>
      <c r="B26" s="559" t="s">
        <v>389</v>
      </c>
      <c r="C26" s="550" t="s">
        <v>47</v>
      </c>
      <c r="D26" s="804" t="s">
        <v>67</v>
      </c>
      <c r="E26" s="804">
        <v>0</v>
      </c>
      <c r="F26" s="805">
        <v>9</v>
      </c>
      <c r="G26" s="804">
        <v>0</v>
      </c>
      <c r="H26" s="805">
        <v>0</v>
      </c>
      <c r="I26" s="804">
        <v>7</v>
      </c>
      <c r="J26" s="805">
        <v>0</v>
      </c>
      <c r="K26" s="805">
        <v>2</v>
      </c>
      <c r="L26" s="805">
        <v>1</v>
      </c>
      <c r="M26" s="806">
        <f t="shared" si="1"/>
        <v>19</v>
      </c>
      <c r="O26" s="809">
        <v>45</v>
      </c>
      <c r="P26" s="763" t="s">
        <v>366</v>
      </c>
      <c r="Q26" s="558" t="s">
        <v>367</v>
      </c>
      <c r="R26" s="804" t="s">
        <v>209</v>
      </c>
      <c r="S26" s="808">
        <v>0</v>
      </c>
      <c r="T26" s="808">
        <v>0</v>
      </c>
      <c r="U26" s="804">
        <v>1</v>
      </c>
      <c r="V26" s="805">
        <v>0</v>
      </c>
      <c r="W26" s="804">
        <v>0</v>
      </c>
      <c r="X26" s="808">
        <v>1</v>
      </c>
      <c r="Y26" s="804">
        <v>0</v>
      </c>
      <c r="Z26" s="808">
        <v>1</v>
      </c>
      <c r="AA26" s="806">
        <f>SUM(S26:Z26)</f>
        <v>3</v>
      </c>
      <c r="AD26" s="810">
        <v>22</v>
      </c>
      <c r="AE26" s="1121" t="s">
        <v>810</v>
      </c>
      <c r="AF26" s="1124" t="s">
        <v>70</v>
      </c>
      <c r="AG26" s="114" t="s">
        <v>804</v>
      </c>
      <c r="AH26" s="118">
        <v>0</v>
      </c>
      <c r="AI26" s="118">
        <v>0</v>
      </c>
      <c r="AJ26" s="118">
        <v>0</v>
      </c>
      <c r="AK26" s="118">
        <v>0</v>
      </c>
      <c r="AL26" s="118">
        <v>0</v>
      </c>
      <c r="AM26" s="118">
        <v>0</v>
      </c>
      <c r="AN26" s="118">
        <v>0</v>
      </c>
      <c r="AO26" s="118">
        <v>23</v>
      </c>
      <c r="AP26" s="663">
        <f>SUM(AG26:AO26)</f>
        <v>23</v>
      </c>
    </row>
    <row r="27" spans="1:42" s="481" customFormat="1" ht="10.5" customHeight="1" x14ac:dyDescent="0.2">
      <c r="A27" s="809">
        <v>21</v>
      </c>
      <c r="B27" s="559" t="s">
        <v>161</v>
      </c>
      <c r="C27" s="550" t="s">
        <v>44</v>
      </c>
      <c r="D27" s="804" t="s">
        <v>67</v>
      </c>
      <c r="E27" s="804">
        <v>1</v>
      </c>
      <c r="F27" s="805">
        <v>1</v>
      </c>
      <c r="G27" s="804">
        <v>0</v>
      </c>
      <c r="H27" s="805">
        <v>3</v>
      </c>
      <c r="I27" s="804">
        <v>4</v>
      </c>
      <c r="J27" s="805">
        <v>4</v>
      </c>
      <c r="K27" s="804">
        <v>6</v>
      </c>
      <c r="L27" s="805">
        <v>0</v>
      </c>
      <c r="M27" s="806">
        <f t="shared" si="1"/>
        <v>19</v>
      </c>
      <c r="O27" s="809">
        <v>45</v>
      </c>
      <c r="P27" s="574" t="s">
        <v>650</v>
      </c>
      <c r="Q27" s="1061" t="s">
        <v>27</v>
      </c>
      <c r="R27" s="804" t="s">
        <v>209</v>
      </c>
      <c r="S27" s="804">
        <v>0</v>
      </c>
      <c r="T27" s="804">
        <v>2</v>
      </c>
      <c r="U27" s="805">
        <v>0</v>
      </c>
      <c r="V27" s="805">
        <v>0</v>
      </c>
      <c r="W27" s="804">
        <v>0</v>
      </c>
      <c r="X27" s="804">
        <v>1</v>
      </c>
      <c r="Y27" s="813">
        <v>0</v>
      </c>
      <c r="Z27" s="808">
        <v>0</v>
      </c>
      <c r="AA27" s="806">
        <f>SUM(S27:Z27)</f>
        <v>3</v>
      </c>
      <c r="AD27" s="810">
        <v>23</v>
      </c>
      <c r="AE27" s="492" t="s">
        <v>371</v>
      </c>
      <c r="AF27" s="550" t="s">
        <v>40</v>
      </c>
      <c r="AG27" s="114" t="s">
        <v>66</v>
      </c>
      <c r="AH27" s="114">
        <v>4.5</v>
      </c>
      <c r="AI27" s="114">
        <v>0</v>
      </c>
      <c r="AJ27" s="116">
        <v>9</v>
      </c>
      <c r="AK27" s="116">
        <v>0</v>
      </c>
      <c r="AL27" s="116">
        <v>4</v>
      </c>
      <c r="AM27" s="114">
        <v>0</v>
      </c>
      <c r="AN27" s="116">
        <v>5</v>
      </c>
      <c r="AO27" s="114">
        <v>0</v>
      </c>
      <c r="AP27" s="663">
        <f>SUM(AG27:AO27)</f>
        <v>22.5</v>
      </c>
    </row>
    <row r="28" spans="1:42" s="481" customFormat="1" ht="10.5" customHeight="1" x14ac:dyDescent="0.2">
      <c r="A28" s="809">
        <v>21</v>
      </c>
      <c r="B28" s="574" t="s">
        <v>650</v>
      </c>
      <c r="C28" s="1061" t="s">
        <v>651</v>
      </c>
      <c r="D28" s="804" t="s">
        <v>209</v>
      </c>
      <c r="E28" s="804">
        <v>0</v>
      </c>
      <c r="F28" s="804">
        <v>2</v>
      </c>
      <c r="G28" s="804">
        <v>0</v>
      </c>
      <c r="H28" s="805">
        <v>1</v>
      </c>
      <c r="I28" s="804">
        <v>4</v>
      </c>
      <c r="J28" s="813">
        <v>7</v>
      </c>
      <c r="K28" s="804">
        <v>3</v>
      </c>
      <c r="L28" s="813">
        <v>2</v>
      </c>
      <c r="M28" s="806">
        <f t="shared" si="1"/>
        <v>19</v>
      </c>
      <c r="O28" s="809">
        <v>48</v>
      </c>
      <c r="P28" s="494" t="s">
        <v>372</v>
      </c>
      <c r="Q28" s="784" t="s">
        <v>257</v>
      </c>
      <c r="R28" s="804" t="s">
        <v>66</v>
      </c>
      <c r="S28" s="807">
        <v>0</v>
      </c>
      <c r="T28" s="807">
        <v>1</v>
      </c>
      <c r="U28" s="805">
        <v>0</v>
      </c>
      <c r="V28" s="805">
        <v>0</v>
      </c>
      <c r="W28" s="804">
        <v>0</v>
      </c>
      <c r="X28" s="807">
        <v>0</v>
      </c>
      <c r="Y28" s="805">
        <v>1</v>
      </c>
      <c r="Z28" s="807">
        <v>0</v>
      </c>
      <c r="AA28" s="806">
        <f>SUM(R28:Z28)</f>
        <v>2</v>
      </c>
      <c r="AD28" s="810">
        <v>24</v>
      </c>
      <c r="AE28" s="561" t="s">
        <v>263</v>
      </c>
      <c r="AF28" s="765" t="s">
        <v>44</v>
      </c>
      <c r="AG28" s="114" t="s">
        <v>46</v>
      </c>
      <c r="AH28" s="117">
        <v>13</v>
      </c>
      <c r="AI28" s="114">
        <v>0</v>
      </c>
      <c r="AJ28" s="114">
        <v>0</v>
      </c>
      <c r="AK28" s="116">
        <v>0</v>
      </c>
      <c r="AL28" s="116">
        <v>5</v>
      </c>
      <c r="AM28" s="114">
        <v>0</v>
      </c>
      <c r="AN28" s="114">
        <v>4</v>
      </c>
      <c r="AO28" s="114">
        <v>0</v>
      </c>
      <c r="AP28" s="663">
        <f>SUM(AG28:AO28)</f>
        <v>22</v>
      </c>
    </row>
    <row r="29" spans="1:42" s="481" customFormat="1" ht="10.5" customHeight="1" x14ac:dyDescent="0.2">
      <c r="A29" s="809">
        <v>21</v>
      </c>
      <c r="B29" s="711" t="s">
        <v>650</v>
      </c>
      <c r="C29" s="712" t="s">
        <v>632</v>
      </c>
      <c r="D29" s="804" t="s">
        <v>209</v>
      </c>
      <c r="E29" s="804">
        <v>0</v>
      </c>
      <c r="F29" s="804">
        <v>0</v>
      </c>
      <c r="G29" s="804">
        <v>2</v>
      </c>
      <c r="H29" s="805">
        <v>7</v>
      </c>
      <c r="I29" s="804">
        <v>2</v>
      </c>
      <c r="J29" s="804">
        <v>2</v>
      </c>
      <c r="K29" s="804">
        <v>1</v>
      </c>
      <c r="L29" s="804">
        <v>5</v>
      </c>
      <c r="M29" s="806">
        <f t="shared" si="1"/>
        <v>19</v>
      </c>
      <c r="O29" s="809">
        <v>48</v>
      </c>
      <c r="P29" s="496" t="s">
        <v>386</v>
      </c>
      <c r="Q29" s="553" t="s">
        <v>387</v>
      </c>
      <c r="R29" s="804" t="s">
        <v>67</v>
      </c>
      <c r="S29" s="804">
        <v>0</v>
      </c>
      <c r="T29" s="805">
        <v>0</v>
      </c>
      <c r="U29" s="805">
        <v>0</v>
      </c>
      <c r="V29" s="805">
        <v>0</v>
      </c>
      <c r="W29" s="804">
        <v>0</v>
      </c>
      <c r="X29" s="805">
        <v>2</v>
      </c>
      <c r="Y29" s="805">
        <v>0</v>
      </c>
      <c r="Z29" s="805">
        <v>0</v>
      </c>
      <c r="AA29" s="806">
        <f>SUM(S29:Z29)</f>
        <v>2</v>
      </c>
      <c r="AB29" s="818"/>
      <c r="AC29" s="818"/>
      <c r="AD29" s="810">
        <v>25</v>
      </c>
      <c r="AE29" s="504" t="s">
        <v>252</v>
      </c>
      <c r="AF29" s="781" t="s">
        <v>42</v>
      </c>
      <c r="AG29" s="114" t="s">
        <v>83</v>
      </c>
      <c r="AH29" s="117">
        <v>0</v>
      </c>
      <c r="AI29" s="116">
        <v>4</v>
      </c>
      <c r="AJ29" s="114">
        <v>10</v>
      </c>
      <c r="AK29" s="116">
        <v>0</v>
      </c>
      <c r="AL29" s="116">
        <v>0</v>
      </c>
      <c r="AM29" s="116">
        <v>0</v>
      </c>
      <c r="AN29" s="116">
        <v>0</v>
      </c>
      <c r="AO29" s="116">
        <v>5</v>
      </c>
      <c r="AP29" s="663">
        <f>SUM(AG29:AO29)</f>
        <v>19</v>
      </c>
    </row>
    <row r="30" spans="1:42" ht="10.5" customHeight="1" x14ac:dyDescent="0.2">
      <c r="A30" s="809">
        <v>26</v>
      </c>
      <c r="B30" s="561" t="s">
        <v>263</v>
      </c>
      <c r="C30" s="765" t="s">
        <v>44</v>
      </c>
      <c r="D30" s="804" t="s">
        <v>46</v>
      </c>
      <c r="E30" s="804">
        <v>5</v>
      </c>
      <c r="F30" s="804">
        <v>1</v>
      </c>
      <c r="G30" s="804">
        <v>0</v>
      </c>
      <c r="H30" s="805">
        <v>0</v>
      </c>
      <c r="I30" s="804">
        <v>1</v>
      </c>
      <c r="J30" s="804">
        <v>0</v>
      </c>
      <c r="K30" s="804">
        <v>3</v>
      </c>
      <c r="L30" s="804">
        <v>8</v>
      </c>
      <c r="M30" s="806">
        <f>SUM(D30:L30)</f>
        <v>18</v>
      </c>
      <c r="N30" s="817"/>
      <c r="O30" s="809">
        <v>48</v>
      </c>
      <c r="P30" s="491" t="s">
        <v>217</v>
      </c>
      <c r="Q30" s="490" t="s">
        <v>21</v>
      </c>
      <c r="R30" s="804" t="s">
        <v>209</v>
      </c>
      <c r="S30" s="804">
        <v>1</v>
      </c>
      <c r="T30" s="804">
        <v>1</v>
      </c>
      <c r="U30" s="804">
        <v>0</v>
      </c>
      <c r="V30" s="805">
        <v>0</v>
      </c>
      <c r="W30" s="804">
        <v>0</v>
      </c>
      <c r="X30" s="804">
        <v>0</v>
      </c>
      <c r="Y30" s="813">
        <v>0</v>
      </c>
      <c r="Z30" s="804">
        <v>0</v>
      </c>
      <c r="AA30" s="806">
        <f>SUM(S30:Z30)</f>
        <v>2</v>
      </c>
      <c r="AD30" s="810">
        <v>26</v>
      </c>
      <c r="AE30" s="558" t="s">
        <v>348</v>
      </c>
      <c r="AF30" s="562" t="s">
        <v>115</v>
      </c>
      <c r="AG30" s="114" t="s">
        <v>32</v>
      </c>
      <c r="AH30" s="114">
        <v>0</v>
      </c>
      <c r="AI30" s="116">
        <v>0</v>
      </c>
      <c r="AJ30" s="116">
        <v>8</v>
      </c>
      <c r="AK30" s="116">
        <v>0</v>
      </c>
      <c r="AL30" s="116">
        <v>0</v>
      </c>
      <c r="AM30" s="116">
        <v>5</v>
      </c>
      <c r="AN30" s="116">
        <v>4.5</v>
      </c>
      <c r="AO30" s="116">
        <v>0</v>
      </c>
      <c r="AP30" s="663">
        <f>SUM(AH30:AO30)</f>
        <v>17.5</v>
      </c>
    </row>
    <row r="31" spans="1:42" ht="10.5" customHeight="1" x14ac:dyDescent="0.2">
      <c r="A31" s="809">
        <v>27</v>
      </c>
      <c r="B31" s="558" t="s">
        <v>361</v>
      </c>
      <c r="C31" s="562" t="s">
        <v>201</v>
      </c>
      <c r="D31" s="804" t="s">
        <v>32</v>
      </c>
      <c r="E31" s="804">
        <v>1</v>
      </c>
      <c r="F31" s="804">
        <v>0</v>
      </c>
      <c r="G31" s="804">
        <v>0</v>
      </c>
      <c r="H31" s="804">
        <v>2</v>
      </c>
      <c r="I31" s="804">
        <v>3</v>
      </c>
      <c r="J31" s="805">
        <v>4</v>
      </c>
      <c r="K31" s="805">
        <v>4</v>
      </c>
      <c r="L31" s="805">
        <v>2</v>
      </c>
      <c r="M31" s="806">
        <f>SUM(E31:L31)</f>
        <v>16</v>
      </c>
      <c r="N31" s="481"/>
      <c r="O31" s="809">
        <v>51</v>
      </c>
      <c r="P31" s="490" t="s">
        <v>355</v>
      </c>
      <c r="Q31" s="490" t="s">
        <v>47</v>
      </c>
      <c r="R31" s="804" t="s">
        <v>32</v>
      </c>
      <c r="S31" s="804">
        <v>0</v>
      </c>
      <c r="T31" s="805">
        <v>0</v>
      </c>
      <c r="U31" s="804">
        <v>1</v>
      </c>
      <c r="V31" s="804">
        <v>0</v>
      </c>
      <c r="W31" s="804">
        <v>0</v>
      </c>
      <c r="X31" s="805">
        <v>0</v>
      </c>
      <c r="Y31" s="805">
        <v>0</v>
      </c>
      <c r="Z31" s="805">
        <v>0</v>
      </c>
      <c r="AA31" s="806">
        <f>SUM(S31:Z31)</f>
        <v>1</v>
      </c>
      <c r="AD31" s="810">
        <v>26</v>
      </c>
      <c r="AE31" s="558" t="s">
        <v>361</v>
      </c>
      <c r="AF31" s="562" t="s">
        <v>201</v>
      </c>
      <c r="AG31" s="114" t="s">
        <v>32</v>
      </c>
      <c r="AH31" s="114">
        <v>5</v>
      </c>
      <c r="AI31" s="114">
        <v>0</v>
      </c>
      <c r="AJ31" s="114">
        <v>0</v>
      </c>
      <c r="AK31" s="116">
        <v>4</v>
      </c>
      <c r="AL31" s="116">
        <v>0</v>
      </c>
      <c r="AM31" s="116">
        <v>0</v>
      </c>
      <c r="AN31" s="116">
        <v>8.5</v>
      </c>
      <c r="AO31" s="116">
        <v>0</v>
      </c>
      <c r="AP31" s="663">
        <f>SUM(AH31:AO31)</f>
        <v>17.5</v>
      </c>
    </row>
    <row r="32" spans="1:42" ht="10.5" customHeight="1" x14ac:dyDescent="0.2">
      <c r="A32" s="809">
        <v>28</v>
      </c>
      <c r="B32" s="561" t="s">
        <v>403</v>
      </c>
      <c r="C32" s="765" t="s">
        <v>115</v>
      </c>
      <c r="D32" s="804" t="s">
        <v>46</v>
      </c>
      <c r="E32" s="807">
        <v>0</v>
      </c>
      <c r="F32" s="807">
        <v>1</v>
      </c>
      <c r="G32" s="804">
        <v>1</v>
      </c>
      <c r="H32" s="805">
        <v>4</v>
      </c>
      <c r="I32" s="804">
        <v>0</v>
      </c>
      <c r="J32" s="807">
        <v>2</v>
      </c>
      <c r="K32" s="804">
        <v>2</v>
      </c>
      <c r="L32" s="807">
        <v>3</v>
      </c>
      <c r="M32" s="806">
        <f>SUM(D32:L32)</f>
        <v>13</v>
      </c>
      <c r="N32" s="481"/>
      <c r="O32" s="809">
        <v>51</v>
      </c>
      <c r="P32" s="811" t="s">
        <v>765</v>
      </c>
      <c r="Q32" s="812" t="s">
        <v>764</v>
      </c>
      <c r="R32" s="804" t="s">
        <v>32</v>
      </c>
      <c r="S32" s="804">
        <v>0</v>
      </c>
      <c r="T32" s="805">
        <v>0</v>
      </c>
      <c r="U32" s="805">
        <v>0</v>
      </c>
      <c r="V32" s="805">
        <v>1</v>
      </c>
      <c r="W32" s="804">
        <v>0</v>
      </c>
      <c r="X32" s="805">
        <v>0</v>
      </c>
      <c r="Y32" s="805">
        <v>0</v>
      </c>
      <c r="Z32" s="805">
        <v>0</v>
      </c>
      <c r="AA32" s="806">
        <f>SUM(S32:Z32)</f>
        <v>1</v>
      </c>
      <c r="AD32" s="810">
        <v>28</v>
      </c>
      <c r="AE32" s="492" t="s">
        <v>370</v>
      </c>
      <c r="AF32" s="550" t="s">
        <v>65</v>
      </c>
      <c r="AG32" s="114" t="s">
        <v>66</v>
      </c>
      <c r="AH32" s="118">
        <v>4</v>
      </c>
      <c r="AI32" s="118">
        <v>0</v>
      </c>
      <c r="AJ32" s="114">
        <v>4</v>
      </c>
      <c r="AK32" s="116">
        <v>0</v>
      </c>
      <c r="AL32" s="116">
        <v>0</v>
      </c>
      <c r="AM32" s="118">
        <v>4</v>
      </c>
      <c r="AN32" s="116">
        <v>4</v>
      </c>
      <c r="AO32" s="118">
        <v>0</v>
      </c>
      <c r="AP32" s="663">
        <f>SUM(AG32:AO32)</f>
        <v>16</v>
      </c>
    </row>
    <row r="33" spans="1:42" ht="11.25" customHeight="1" x14ac:dyDescent="0.2">
      <c r="A33" s="809">
        <v>29</v>
      </c>
      <c r="B33" s="558" t="s">
        <v>359</v>
      </c>
      <c r="C33" s="562" t="s">
        <v>181</v>
      </c>
      <c r="D33" s="804" t="s">
        <v>32</v>
      </c>
      <c r="E33" s="804">
        <v>0</v>
      </c>
      <c r="F33" s="805">
        <v>2</v>
      </c>
      <c r="G33" s="805">
        <v>3</v>
      </c>
      <c r="H33" s="805">
        <v>1</v>
      </c>
      <c r="I33" s="804">
        <v>0</v>
      </c>
      <c r="J33" s="805">
        <v>2</v>
      </c>
      <c r="K33" s="805">
        <v>0</v>
      </c>
      <c r="L33" s="805">
        <v>2</v>
      </c>
      <c r="M33" s="806">
        <f>SUM(E33:L33)</f>
        <v>10</v>
      </c>
      <c r="N33" s="481"/>
      <c r="O33" s="809">
        <v>51</v>
      </c>
      <c r="P33" s="811" t="s">
        <v>1036</v>
      </c>
      <c r="Q33" s="812" t="s">
        <v>484</v>
      </c>
      <c r="R33" s="804" t="s">
        <v>32</v>
      </c>
      <c r="S33" s="804">
        <v>0</v>
      </c>
      <c r="T33" s="805">
        <v>0</v>
      </c>
      <c r="U33" s="805">
        <v>0</v>
      </c>
      <c r="V33" s="805">
        <v>0</v>
      </c>
      <c r="W33" s="804">
        <v>0</v>
      </c>
      <c r="X33" s="805">
        <v>0</v>
      </c>
      <c r="Y33" s="805">
        <v>1</v>
      </c>
      <c r="Z33" s="805">
        <v>0</v>
      </c>
      <c r="AA33" s="806">
        <f>SUM(S33:Z33)</f>
        <v>1</v>
      </c>
      <c r="AD33" s="810">
        <v>29</v>
      </c>
      <c r="AE33" s="558" t="s">
        <v>357</v>
      </c>
      <c r="AF33" s="562" t="s">
        <v>358</v>
      </c>
      <c r="AG33" s="114" t="s">
        <v>32</v>
      </c>
      <c r="AH33" s="114">
        <v>4.5</v>
      </c>
      <c r="AI33" s="116">
        <v>4.5</v>
      </c>
      <c r="AJ33" s="116">
        <v>4.5</v>
      </c>
      <c r="AK33" s="116">
        <v>0</v>
      </c>
      <c r="AL33" s="116">
        <v>0</v>
      </c>
      <c r="AM33" s="116">
        <v>0</v>
      </c>
      <c r="AN33" s="116">
        <v>0</v>
      </c>
      <c r="AO33" s="116">
        <v>0</v>
      </c>
      <c r="AP33" s="663">
        <f>SUM(AH33:AO33)</f>
        <v>13.5</v>
      </c>
    </row>
    <row r="34" spans="1:42" ht="10.5" customHeight="1" x14ac:dyDescent="0.2">
      <c r="A34" s="809">
        <v>29</v>
      </c>
      <c r="B34" s="492" t="s">
        <v>371</v>
      </c>
      <c r="C34" s="550" t="s">
        <v>40</v>
      </c>
      <c r="D34" s="804" t="s">
        <v>66</v>
      </c>
      <c r="E34" s="804">
        <v>1</v>
      </c>
      <c r="F34" s="804">
        <v>0</v>
      </c>
      <c r="G34" s="805">
        <v>3</v>
      </c>
      <c r="H34" s="805">
        <v>1</v>
      </c>
      <c r="I34" s="804">
        <v>2</v>
      </c>
      <c r="J34" s="804">
        <v>0</v>
      </c>
      <c r="K34" s="805">
        <v>3</v>
      </c>
      <c r="L34" s="804">
        <v>0</v>
      </c>
      <c r="M34" s="806">
        <f>SUM(D34:L34)</f>
        <v>10</v>
      </c>
      <c r="N34" s="481"/>
      <c r="O34" s="809">
        <v>51</v>
      </c>
      <c r="P34" s="494" t="s">
        <v>378</v>
      </c>
      <c r="Q34" s="553" t="s">
        <v>379</v>
      </c>
      <c r="R34" s="804" t="s">
        <v>66</v>
      </c>
      <c r="S34" s="804">
        <v>1</v>
      </c>
      <c r="T34" s="804">
        <v>0</v>
      </c>
      <c r="U34" s="804">
        <v>0</v>
      </c>
      <c r="V34" s="805">
        <v>0</v>
      </c>
      <c r="W34" s="804">
        <v>0</v>
      </c>
      <c r="X34" s="807">
        <v>0</v>
      </c>
      <c r="Y34" s="805">
        <v>0</v>
      </c>
      <c r="Z34" s="807">
        <v>0</v>
      </c>
      <c r="AA34" s="806">
        <f>SUM(R34:Z34)</f>
        <v>1</v>
      </c>
      <c r="AD34" s="810">
        <v>30</v>
      </c>
      <c r="AE34" s="1055" t="s">
        <v>765</v>
      </c>
      <c r="AF34" s="1123" t="s">
        <v>764</v>
      </c>
      <c r="AG34" s="114" t="s">
        <v>32</v>
      </c>
      <c r="AH34" s="114">
        <v>0</v>
      </c>
      <c r="AI34" s="116">
        <v>0</v>
      </c>
      <c r="AJ34" s="116">
        <v>4</v>
      </c>
      <c r="AK34" s="116">
        <v>4</v>
      </c>
      <c r="AL34" s="116">
        <v>0</v>
      </c>
      <c r="AM34" s="116">
        <v>0</v>
      </c>
      <c r="AN34" s="116">
        <v>0</v>
      </c>
      <c r="AO34" s="116">
        <v>5</v>
      </c>
      <c r="AP34" s="663">
        <f>SUM(AH34:AO34)</f>
        <v>13</v>
      </c>
    </row>
    <row r="35" spans="1:42" ht="10.5" customHeight="1" x14ac:dyDescent="0.2">
      <c r="A35" s="809">
        <v>29</v>
      </c>
      <c r="B35" s="559" t="s">
        <v>390</v>
      </c>
      <c r="C35" s="528" t="s">
        <v>391</v>
      </c>
      <c r="D35" s="804" t="s">
        <v>67</v>
      </c>
      <c r="E35" s="804">
        <v>0</v>
      </c>
      <c r="F35" s="805">
        <v>1</v>
      </c>
      <c r="G35" s="804">
        <v>0</v>
      </c>
      <c r="H35" s="805">
        <v>2</v>
      </c>
      <c r="I35" s="804">
        <v>0</v>
      </c>
      <c r="J35" s="805">
        <v>4</v>
      </c>
      <c r="K35" s="805">
        <v>2</v>
      </c>
      <c r="L35" s="805">
        <v>1</v>
      </c>
      <c r="M35" s="806">
        <f>SUM(E35:L35)</f>
        <v>10</v>
      </c>
      <c r="N35" s="481"/>
      <c r="O35" s="809">
        <v>51</v>
      </c>
      <c r="P35" s="494" t="s">
        <v>369</v>
      </c>
      <c r="Q35" s="553" t="s">
        <v>70</v>
      </c>
      <c r="R35" s="804" t="s">
        <v>66</v>
      </c>
      <c r="S35" s="804">
        <v>0</v>
      </c>
      <c r="T35" s="804">
        <v>0</v>
      </c>
      <c r="U35" s="804">
        <v>0</v>
      </c>
      <c r="V35" s="805">
        <v>1</v>
      </c>
      <c r="W35" s="804">
        <v>0</v>
      </c>
      <c r="X35" s="804">
        <v>0</v>
      </c>
      <c r="Y35" s="805">
        <v>0</v>
      </c>
      <c r="Z35" s="804">
        <v>0</v>
      </c>
      <c r="AA35" s="806">
        <f>SUM(R35:Z35)</f>
        <v>1</v>
      </c>
      <c r="AD35" s="810">
        <v>31</v>
      </c>
      <c r="AE35" s="711" t="s">
        <v>575</v>
      </c>
      <c r="AF35" s="1122" t="s">
        <v>25</v>
      </c>
      <c r="AG35" s="114" t="s">
        <v>209</v>
      </c>
      <c r="AH35" s="114">
        <v>0</v>
      </c>
      <c r="AI35" s="114">
        <v>0</v>
      </c>
      <c r="AJ35" s="116">
        <v>0</v>
      </c>
      <c r="AK35" s="116">
        <v>0</v>
      </c>
      <c r="AL35" s="116">
        <v>9.5</v>
      </c>
      <c r="AM35" s="114">
        <v>0</v>
      </c>
      <c r="AN35" s="119">
        <v>0</v>
      </c>
      <c r="AO35" s="118">
        <v>0</v>
      </c>
      <c r="AP35" s="663">
        <f>SUM(AH35:AO35)</f>
        <v>9.5</v>
      </c>
    </row>
    <row r="36" spans="1:42" ht="10.5" customHeight="1" x14ac:dyDescent="0.2">
      <c r="A36" s="809">
        <v>29</v>
      </c>
      <c r="B36" s="496" t="s">
        <v>161</v>
      </c>
      <c r="C36" s="553" t="s">
        <v>21</v>
      </c>
      <c r="D36" s="804" t="s">
        <v>67</v>
      </c>
      <c r="E36" s="804">
        <v>0</v>
      </c>
      <c r="F36" s="805">
        <v>8</v>
      </c>
      <c r="G36" s="804">
        <v>0</v>
      </c>
      <c r="H36" s="805">
        <v>1</v>
      </c>
      <c r="I36" s="804">
        <v>0</v>
      </c>
      <c r="J36" s="805">
        <v>0</v>
      </c>
      <c r="K36" s="805">
        <v>0</v>
      </c>
      <c r="L36" s="805">
        <v>1</v>
      </c>
      <c r="M36" s="806">
        <f>SUM(E36:L36)</f>
        <v>10</v>
      </c>
      <c r="N36" s="481"/>
      <c r="O36" s="809">
        <v>51</v>
      </c>
      <c r="P36" s="494" t="s">
        <v>373</v>
      </c>
      <c r="Q36" s="784" t="s">
        <v>119</v>
      </c>
      <c r="R36" s="804" t="s">
        <v>66</v>
      </c>
      <c r="S36" s="804">
        <v>0</v>
      </c>
      <c r="T36" s="804">
        <v>0</v>
      </c>
      <c r="U36" s="804">
        <v>0</v>
      </c>
      <c r="V36" s="805">
        <v>0</v>
      </c>
      <c r="W36" s="804">
        <v>0</v>
      </c>
      <c r="X36" s="804">
        <v>1</v>
      </c>
      <c r="Y36" s="805">
        <v>0</v>
      </c>
      <c r="Z36" s="804">
        <v>0</v>
      </c>
      <c r="AA36" s="806">
        <f>SUM(R36:Z36)</f>
        <v>1</v>
      </c>
      <c r="AD36" s="810">
        <v>32</v>
      </c>
      <c r="AE36" s="494" t="s">
        <v>272</v>
      </c>
      <c r="AF36" s="494" t="s">
        <v>167</v>
      </c>
      <c r="AG36" s="114" t="s">
        <v>46</v>
      </c>
      <c r="AH36" s="117">
        <v>9</v>
      </c>
      <c r="AI36" s="118">
        <v>0</v>
      </c>
      <c r="AJ36" s="114">
        <v>0</v>
      </c>
      <c r="AK36" s="116">
        <v>0</v>
      </c>
      <c r="AL36" s="116">
        <v>0</v>
      </c>
      <c r="AM36" s="118">
        <v>0</v>
      </c>
      <c r="AN36" s="118">
        <v>0</v>
      </c>
      <c r="AO36" s="118">
        <v>0</v>
      </c>
      <c r="AP36" s="663">
        <f>SUM(AG36:AO36)</f>
        <v>9</v>
      </c>
    </row>
    <row r="37" spans="1:42" ht="10.5" customHeight="1" x14ac:dyDescent="0.2">
      <c r="A37" s="809">
        <v>33</v>
      </c>
      <c r="B37" s="511" t="s">
        <v>252</v>
      </c>
      <c r="C37" s="511" t="s">
        <v>42</v>
      </c>
      <c r="D37" s="804" t="s">
        <v>83</v>
      </c>
      <c r="E37" s="808">
        <v>0</v>
      </c>
      <c r="F37" s="813">
        <v>0</v>
      </c>
      <c r="G37" s="804">
        <v>1</v>
      </c>
      <c r="H37" s="805">
        <v>1</v>
      </c>
      <c r="I37" s="804">
        <v>0</v>
      </c>
      <c r="J37" s="805">
        <v>0</v>
      </c>
      <c r="K37" s="805">
        <v>0</v>
      </c>
      <c r="L37" s="805">
        <v>7</v>
      </c>
      <c r="M37" s="806">
        <f>SUM(D37:L37)</f>
        <v>9</v>
      </c>
      <c r="N37" s="481"/>
      <c r="O37" s="809">
        <v>51</v>
      </c>
      <c r="P37" s="511" t="s">
        <v>254</v>
      </c>
      <c r="Q37" s="511" t="s">
        <v>65</v>
      </c>
      <c r="R37" s="804" t="s">
        <v>83</v>
      </c>
      <c r="S37" s="804">
        <v>0</v>
      </c>
      <c r="T37" s="804">
        <v>0</v>
      </c>
      <c r="U37" s="804">
        <v>0</v>
      </c>
      <c r="V37" s="805">
        <v>0</v>
      </c>
      <c r="W37" s="804">
        <v>0</v>
      </c>
      <c r="X37" s="804">
        <v>0</v>
      </c>
      <c r="Y37" s="805">
        <v>0</v>
      </c>
      <c r="Z37" s="804">
        <v>1</v>
      </c>
      <c r="AA37" s="806">
        <f>SUM(R37:Z37)</f>
        <v>1</v>
      </c>
      <c r="AD37" s="810">
        <v>32</v>
      </c>
      <c r="AE37" s="461" t="s">
        <v>219</v>
      </c>
      <c r="AF37" s="461" t="s">
        <v>27</v>
      </c>
      <c r="AG37" s="114" t="s">
        <v>46</v>
      </c>
      <c r="AH37" s="117">
        <v>0</v>
      </c>
      <c r="AI37" s="114">
        <v>0</v>
      </c>
      <c r="AJ37" s="114">
        <v>0</v>
      </c>
      <c r="AK37" s="116">
        <v>0</v>
      </c>
      <c r="AL37" s="116">
        <v>0</v>
      </c>
      <c r="AM37" s="114">
        <v>9</v>
      </c>
      <c r="AN37" s="114">
        <v>0</v>
      </c>
      <c r="AO37" s="114">
        <v>0</v>
      </c>
      <c r="AP37" s="663">
        <f>SUM(AG37:AO37)</f>
        <v>9</v>
      </c>
    </row>
    <row r="38" spans="1:42" ht="10.5" customHeight="1" x14ac:dyDescent="0.2">
      <c r="A38" s="809">
        <v>33</v>
      </c>
      <c r="B38" s="332" t="s">
        <v>212</v>
      </c>
      <c r="C38" s="325" t="s">
        <v>211</v>
      </c>
      <c r="D38" s="804" t="s">
        <v>209</v>
      </c>
      <c r="E38" s="804">
        <v>0</v>
      </c>
      <c r="F38" s="804">
        <v>0</v>
      </c>
      <c r="G38" s="805">
        <v>0</v>
      </c>
      <c r="H38" s="805">
        <v>9</v>
      </c>
      <c r="I38" s="804">
        <v>0</v>
      </c>
      <c r="J38" s="804">
        <v>0</v>
      </c>
      <c r="K38" s="804">
        <v>0</v>
      </c>
      <c r="L38" s="804">
        <v>0</v>
      </c>
      <c r="M38" s="806">
        <f>SUM(E38:L38)</f>
        <v>9</v>
      </c>
      <c r="N38" s="481"/>
      <c r="O38" s="809">
        <v>51</v>
      </c>
      <c r="P38" s="496" t="s">
        <v>395</v>
      </c>
      <c r="Q38" s="553" t="s">
        <v>54</v>
      </c>
      <c r="R38" s="804" t="s">
        <v>67</v>
      </c>
      <c r="S38" s="804">
        <v>1</v>
      </c>
      <c r="T38" s="805">
        <v>0</v>
      </c>
      <c r="U38" s="805">
        <v>0</v>
      </c>
      <c r="V38" s="805">
        <v>0</v>
      </c>
      <c r="W38" s="804">
        <v>0</v>
      </c>
      <c r="X38" s="805">
        <v>0</v>
      </c>
      <c r="Y38" s="805">
        <v>0</v>
      </c>
      <c r="Z38" s="805">
        <v>0</v>
      </c>
      <c r="AA38" s="806">
        <f>SUM(S38:Z38)</f>
        <v>1</v>
      </c>
      <c r="AD38" s="810">
        <v>34</v>
      </c>
      <c r="AE38" s="490" t="s">
        <v>359</v>
      </c>
      <c r="AF38" s="490" t="s">
        <v>181</v>
      </c>
      <c r="AG38" s="114" t="s">
        <v>32</v>
      </c>
      <c r="AH38" s="114">
        <v>0</v>
      </c>
      <c r="AI38" s="116">
        <v>0</v>
      </c>
      <c r="AJ38" s="116">
        <v>4.5</v>
      </c>
      <c r="AK38" s="116">
        <v>4</v>
      </c>
      <c r="AL38" s="116">
        <v>0</v>
      </c>
      <c r="AM38" s="116">
        <v>0</v>
      </c>
      <c r="AN38" s="116">
        <v>0</v>
      </c>
      <c r="AO38" s="116">
        <v>0</v>
      </c>
      <c r="AP38" s="663">
        <f>SUM(AH38:AO38)</f>
        <v>8.5</v>
      </c>
    </row>
    <row r="39" spans="1:42" ht="10.5" customHeight="1" x14ac:dyDescent="0.2">
      <c r="A39" s="809">
        <v>35</v>
      </c>
      <c r="B39" s="490" t="s">
        <v>348</v>
      </c>
      <c r="C39" s="490" t="s">
        <v>115</v>
      </c>
      <c r="D39" s="804" t="s">
        <v>32</v>
      </c>
      <c r="E39" s="804">
        <v>1</v>
      </c>
      <c r="F39" s="805">
        <v>0</v>
      </c>
      <c r="G39" s="805">
        <v>3</v>
      </c>
      <c r="H39" s="805">
        <v>0</v>
      </c>
      <c r="I39" s="805">
        <v>1</v>
      </c>
      <c r="J39" s="805">
        <v>2</v>
      </c>
      <c r="K39" s="805">
        <v>0</v>
      </c>
      <c r="L39" s="805">
        <v>1</v>
      </c>
      <c r="M39" s="806">
        <f>SUM(E39:L39)</f>
        <v>8</v>
      </c>
      <c r="N39" s="481"/>
      <c r="O39" s="809">
        <v>51</v>
      </c>
      <c r="P39" s="496" t="s">
        <v>653</v>
      </c>
      <c r="Q39" s="553" t="s">
        <v>654</v>
      </c>
      <c r="R39" s="804" t="s">
        <v>67</v>
      </c>
      <c r="S39" s="804">
        <v>0</v>
      </c>
      <c r="T39" s="805">
        <v>0</v>
      </c>
      <c r="U39" s="805">
        <v>1</v>
      </c>
      <c r="V39" s="805">
        <v>0</v>
      </c>
      <c r="W39" s="804">
        <v>0</v>
      </c>
      <c r="X39" s="805">
        <v>0</v>
      </c>
      <c r="Y39" s="804">
        <v>0</v>
      </c>
      <c r="Z39" s="805">
        <v>0</v>
      </c>
      <c r="AA39" s="806">
        <f>SUM(S39:Z39)</f>
        <v>1</v>
      </c>
      <c r="AD39" s="810">
        <v>34</v>
      </c>
      <c r="AE39" s="330" t="s">
        <v>652</v>
      </c>
      <c r="AF39" s="330" t="s">
        <v>115</v>
      </c>
      <c r="AG39" s="114" t="s">
        <v>209</v>
      </c>
      <c r="AH39" s="57">
        <v>0</v>
      </c>
      <c r="AI39" s="57">
        <v>0</v>
      </c>
      <c r="AJ39" s="114">
        <v>0</v>
      </c>
      <c r="AK39" s="116">
        <v>0</v>
      </c>
      <c r="AL39" s="116">
        <v>4</v>
      </c>
      <c r="AM39" s="119">
        <v>0</v>
      </c>
      <c r="AN39" s="114">
        <v>0</v>
      </c>
      <c r="AO39" s="119">
        <v>4.5</v>
      </c>
      <c r="AP39" s="663">
        <f>SUM(AH39:AO39)</f>
        <v>8.5</v>
      </c>
    </row>
    <row r="40" spans="1:42" ht="10.5" customHeight="1" x14ac:dyDescent="0.2">
      <c r="A40" s="809">
        <v>35</v>
      </c>
      <c r="B40" s="782" t="s">
        <v>571</v>
      </c>
      <c r="C40" s="783" t="s">
        <v>44</v>
      </c>
      <c r="D40" s="804" t="s">
        <v>66</v>
      </c>
      <c r="E40" s="804">
        <v>0</v>
      </c>
      <c r="F40" s="804">
        <v>0</v>
      </c>
      <c r="G40" s="805">
        <v>0</v>
      </c>
      <c r="H40" s="805">
        <v>1</v>
      </c>
      <c r="I40" s="804">
        <v>1</v>
      </c>
      <c r="J40" s="804">
        <v>3</v>
      </c>
      <c r="K40" s="804">
        <v>0</v>
      </c>
      <c r="L40" s="804">
        <v>3</v>
      </c>
      <c r="M40" s="806">
        <f>SUM(D40:L40)</f>
        <v>8</v>
      </c>
      <c r="N40" s="481"/>
      <c r="O40" s="809">
        <v>51</v>
      </c>
      <c r="P40" s="496" t="s">
        <v>255</v>
      </c>
      <c r="Q40" s="553" t="s">
        <v>256</v>
      </c>
      <c r="R40" s="804" t="s">
        <v>67</v>
      </c>
      <c r="S40" s="804">
        <v>1</v>
      </c>
      <c r="T40" s="805">
        <v>0</v>
      </c>
      <c r="U40" s="804">
        <v>0</v>
      </c>
      <c r="V40" s="805">
        <v>0</v>
      </c>
      <c r="W40" s="804">
        <v>0</v>
      </c>
      <c r="X40" s="805">
        <v>0</v>
      </c>
      <c r="Y40" s="805">
        <v>0</v>
      </c>
      <c r="Z40" s="805">
        <v>0</v>
      </c>
      <c r="AA40" s="806">
        <f>SUM(S40:Z40)</f>
        <v>1</v>
      </c>
      <c r="AD40" s="810">
        <v>36</v>
      </c>
      <c r="AE40" s="496" t="s">
        <v>161</v>
      </c>
      <c r="AF40" s="553" t="s">
        <v>44</v>
      </c>
      <c r="AG40" s="114" t="s">
        <v>67</v>
      </c>
      <c r="AH40" s="114">
        <v>0</v>
      </c>
      <c r="AI40" s="116">
        <v>4</v>
      </c>
      <c r="AJ40" s="114">
        <v>0</v>
      </c>
      <c r="AK40" s="116">
        <v>0</v>
      </c>
      <c r="AL40" s="116">
        <v>0</v>
      </c>
      <c r="AM40" s="116">
        <v>4</v>
      </c>
      <c r="AN40" s="114">
        <v>0</v>
      </c>
      <c r="AO40" s="116">
        <v>0</v>
      </c>
      <c r="AP40" s="663">
        <f>SUM(AH40:AO40)</f>
        <v>8</v>
      </c>
    </row>
    <row r="41" spans="1:42" ht="10.5" customHeight="1" x14ac:dyDescent="0.2">
      <c r="A41" s="809">
        <v>35</v>
      </c>
      <c r="B41" s="461" t="s">
        <v>400</v>
      </c>
      <c r="C41" s="461" t="s">
        <v>86</v>
      </c>
      <c r="D41" s="804" t="s">
        <v>46</v>
      </c>
      <c r="E41" s="807">
        <v>4</v>
      </c>
      <c r="F41" s="804">
        <v>0</v>
      </c>
      <c r="G41" s="805">
        <v>2</v>
      </c>
      <c r="H41" s="805">
        <v>1</v>
      </c>
      <c r="I41" s="804">
        <v>0</v>
      </c>
      <c r="J41" s="807">
        <v>0</v>
      </c>
      <c r="K41" s="804">
        <v>1</v>
      </c>
      <c r="L41" s="807">
        <v>0</v>
      </c>
      <c r="M41" s="806">
        <f>SUM(D41:L41)</f>
        <v>8</v>
      </c>
      <c r="N41" s="481"/>
      <c r="O41" s="809">
        <v>51</v>
      </c>
      <c r="P41" s="332" t="s">
        <v>575</v>
      </c>
      <c r="Q41" s="331" t="s">
        <v>31</v>
      </c>
      <c r="R41" s="804" t="s">
        <v>209</v>
      </c>
      <c r="S41" s="808">
        <v>0</v>
      </c>
      <c r="T41" s="808">
        <v>1</v>
      </c>
      <c r="U41" s="805">
        <v>0</v>
      </c>
      <c r="V41" s="805">
        <v>0</v>
      </c>
      <c r="W41" s="804">
        <v>0</v>
      </c>
      <c r="X41" s="804">
        <v>0</v>
      </c>
      <c r="Y41" s="804">
        <v>0</v>
      </c>
      <c r="Z41" s="804">
        <v>0</v>
      </c>
      <c r="AA41" s="806">
        <f>SUM(S41:Z41)</f>
        <v>1</v>
      </c>
      <c r="AD41" s="810">
        <v>37</v>
      </c>
      <c r="AE41" s="496" t="s">
        <v>390</v>
      </c>
      <c r="AF41" s="553" t="s">
        <v>391</v>
      </c>
      <c r="AG41" s="114" t="s">
        <v>67</v>
      </c>
      <c r="AH41" s="114">
        <v>0</v>
      </c>
      <c r="AI41" s="116">
        <v>7</v>
      </c>
      <c r="AJ41" s="114">
        <v>0</v>
      </c>
      <c r="AK41" s="116">
        <v>0</v>
      </c>
      <c r="AL41" s="116">
        <v>0</v>
      </c>
      <c r="AM41" s="116">
        <v>0</v>
      </c>
      <c r="AN41" s="116">
        <v>0</v>
      </c>
      <c r="AO41" s="116">
        <v>0</v>
      </c>
      <c r="AP41" s="663">
        <f>SUM(AH41:AO41)</f>
        <v>7</v>
      </c>
    </row>
    <row r="42" spans="1:42" ht="10.5" customHeight="1" x14ac:dyDescent="0.2">
      <c r="A42" s="809">
        <v>38</v>
      </c>
      <c r="B42" s="495" t="s">
        <v>130</v>
      </c>
      <c r="C42" s="504" t="s">
        <v>21</v>
      </c>
      <c r="D42" s="804" t="s">
        <v>83</v>
      </c>
      <c r="E42" s="808">
        <v>0</v>
      </c>
      <c r="F42" s="808">
        <v>0</v>
      </c>
      <c r="G42" s="804">
        <v>0</v>
      </c>
      <c r="H42" s="805">
        <v>0</v>
      </c>
      <c r="I42" s="804">
        <v>0</v>
      </c>
      <c r="J42" s="804">
        <v>0</v>
      </c>
      <c r="K42" s="804">
        <v>0</v>
      </c>
      <c r="L42" s="804">
        <v>7</v>
      </c>
      <c r="M42" s="806">
        <f>SUM(D42:L42)</f>
        <v>7</v>
      </c>
      <c r="N42" s="354"/>
      <c r="O42" s="809">
        <v>51</v>
      </c>
      <c r="P42" s="494" t="s">
        <v>261</v>
      </c>
      <c r="Q42" s="494" t="s">
        <v>574</v>
      </c>
      <c r="R42" s="804" t="s">
        <v>46</v>
      </c>
      <c r="S42" s="804">
        <v>0</v>
      </c>
      <c r="T42" s="804">
        <v>0</v>
      </c>
      <c r="U42" s="804">
        <v>0</v>
      </c>
      <c r="V42" s="805">
        <v>0</v>
      </c>
      <c r="W42" s="804">
        <v>0</v>
      </c>
      <c r="X42" s="804">
        <v>0</v>
      </c>
      <c r="Y42" s="804">
        <v>0</v>
      </c>
      <c r="Z42" s="804">
        <v>1</v>
      </c>
      <c r="AA42" s="806">
        <f>SUM(R42:Z42)</f>
        <v>1</v>
      </c>
      <c r="AD42" s="810">
        <v>38</v>
      </c>
      <c r="AE42" s="763" t="s">
        <v>364</v>
      </c>
      <c r="AF42" s="558" t="s">
        <v>365</v>
      </c>
      <c r="AG42" s="114" t="s">
        <v>209</v>
      </c>
      <c r="AH42" s="114">
        <v>0</v>
      </c>
      <c r="AI42" s="114">
        <v>5</v>
      </c>
      <c r="AJ42" s="116">
        <v>0</v>
      </c>
      <c r="AK42" s="116">
        <v>0</v>
      </c>
      <c r="AL42" s="116">
        <v>0</v>
      </c>
      <c r="AM42" s="114">
        <v>0</v>
      </c>
      <c r="AN42" s="114">
        <v>0</v>
      </c>
      <c r="AO42" s="114">
        <v>0</v>
      </c>
      <c r="AP42" s="663">
        <f>SUM(AH42:AO42)</f>
        <v>5</v>
      </c>
    </row>
    <row r="43" spans="1:42" ht="10.5" customHeight="1" x14ac:dyDescent="0.2">
      <c r="A43" s="809">
        <v>38</v>
      </c>
      <c r="B43" s="763" t="s">
        <v>364</v>
      </c>
      <c r="C43" s="558" t="s">
        <v>365</v>
      </c>
      <c r="D43" s="804" t="s">
        <v>209</v>
      </c>
      <c r="E43" s="804">
        <v>0</v>
      </c>
      <c r="F43" s="804">
        <v>1</v>
      </c>
      <c r="G43" s="805">
        <v>1</v>
      </c>
      <c r="H43" s="805">
        <v>0</v>
      </c>
      <c r="I43" s="804">
        <v>4</v>
      </c>
      <c r="J43" s="804">
        <v>0</v>
      </c>
      <c r="K43" s="804">
        <v>0</v>
      </c>
      <c r="L43" s="804">
        <v>1</v>
      </c>
      <c r="M43" s="806">
        <f>SUM(E43:L43)</f>
        <v>7</v>
      </c>
      <c r="O43" s="1762" t="s">
        <v>314</v>
      </c>
      <c r="P43" s="1762"/>
      <c r="Q43" s="1762"/>
      <c r="R43" s="1762"/>
      <c r="S43" s="1113"/>
      <c r="T43" s="1113"/>
      <c r="U43" s="1113"/>
      <c r="V43" s="1113"/>
      <c r="W43" s="1113"/>
      <c r="X43" s="1113"/>
      <c r="Y43" s="1113"/>
      <c r="Z43" s="1113"/>
      <c r="AA43" s="1113"/>
      <c r="AB43" s="822"/>
      <c r="AC43" s="822"/>
      <c r="AD43" s="810">
        <v>38</v>
      </c>
      <c r="AE43" s="1060" t="s">
        <v>400</v>
      </c>
      <c r="AF43" s="561" t="s">
        <v>208</v>
      </c>
      <c r="AG43" s="114" t="s">
        <v>46</v>
      </c>
      <c r="AH43" s="117">
        <v>0</v>
      </c>
      <c r="AI43" s="114">
        <v>0</v>
      </c>
      <c r="AJ43" s="116">
        <v>0</v>
      </c>
      <c r="AK43" s="116">
        <v>0</v>
      </c>
      <c r="AL43" s="116">
        <v>0</v>
      </c>
      <c r="AM43" s="118">
        <v>0</v>
      </c>
      <c r="AN43" s="114">
        <v>0</v>
      </c>
      <c r="AO43" s="118">
        <v>5</v>
      </c>
      <c r="AP43" s="663">
        <f>SUM(AG43:AO43)</f>
        <v>5</v>
      </c>
    </row>
    <row r="44" spans="1:42" ht="10.5" customHeight="1" x14ac:dyDescent="0.2">
      <c r="A44" s="809">
        <v>40</v>
      </c>
      <c r="B44" s="1057" t="s">
        <v>383</v>
      </c>
      <c r="C44" s="528" t="s">
        <v>123</v>
      </c>
      <c r="D44" s="804" t="s">
        <v>66</v>
      </c>
      <c r="E44" s="804">
        <v>5</v>
      </c>
      <c r="F44" s="804">
        <v>1</v>
      </c>
      <c r="G44" s="804">
        <v>0</v>
      </c>
      <c r="H44" s="805">
        <v>0</v>
      </c>
      <c r="I44" s="804">
        <v>0</v>
      </c>
      <c r="J44" s="804">
        <v>0</v>
      </c>
      <c r="K44" s="804">
        <v>0</v>
      </c>
      <c r="L44" s="804">
        <v>0</v>
      </c>
      <c r="M44" s="806">
        <f>SUM(D44:L44)</f>
        <v>6</v>
      </c>
      <c r="O44" s="1763"/>
      <c r="P44" s="1763"/>
      <c r="Q44" s="1763"/>
      <c r="R44" s="1763"/>
      <c r="S44" s="1113"/>
      <c r="T44" s="1113"/>
      <c r="U44" s="1113"/>
      <c r="V44" s="1113"/>
      <c r="W44" s="1113"/>
      <c r="X44" s="1113"/>
      <c r="Y44" s="1113"/>
      <c r="Z44" s="1113"/>
      <c r="AA44" s="1113"/>
      <c r="AB44" s="822"/>
      <c r="AC44" s="822"/>
      <c r="AD44" s="810">
        <v>38</v>
      </c>
      <c r="AE44" s="1060" t="s">
        <v>403</v>
      </c>
      <c r="AF44" s="561" t="s">
        <v>115</v>
      </c>
      <c r="AG44" s="114" t="s">
        <v>46</v>
      </c>
      <c r="AH44" s="117">
        <v>0</v>
      </c>
      <c r="AI44" s="118">
        <v>0</v>
      </c>
      <c r="AJ44" s="114">
        <v>0</v>
      </c>
      <c r="AK44" s="116">
        <v>0</v>
      </c>
      <c r="AL44" s="116">
        <v>5</v>
      </c>
      <c r="AM44" s="118">
        <v>0</v>
      </c>
      <c r="AN44" s="114">
        <v>0</v>
      </c>
      <c r="AO44" s="118">
        <v>0</v>
      </c>
      <c r="AP44" s="663">
        <f>SUM(AG44:AO44)</f>
        <v>5</v>
      </c>
    </row>
    <row r="45" spans="1:42" ht="10.5" customHeight="1" x14ac:dyDescent="0.2">
      <c r="A45" s="809">
        <v>40</v>
      </c>
      <c r="B45" s="1057" t="s">
        <v>788</v>
      </c>
      <c r="C45" s="492" t="s">
        <v>167</v>
      </c>
      <c r="D45" s="804" t="s">
        <v>46</v>
      </c>
      <c r="E45" s="807">
        <v>1</v>
      </c>
      <c r="F45" s="807">
        <v>0</v>
      </c>
      <c r="G45" s="804">
        <v>0</v>
      </c>
      <c r="H45" s="805">
        <v>0</v>
      </c>
      <c r="I45" s="804">
        <v>1</v>
      </c>
      <c r="J45" s="807">
        <v>0</v>
      </c>
      <c r="K45" s="807">
        <v>1</v>
      </c>
      <c r="L45" s="807">
        <v>3</v>
      </c>
      <c r="M45" s="806">
        <f>SUM(D45:L45)</f>
        <v>6</v>
      </c>
      <c r="O45" s="810">
        <v>42</v>
      </c>
      <c r="P45" s="1057" t="s">
        <v>369</v>
      </c>
      <c r="Q45" s="528" t="s">
        <v>70</v>
      </c>
      <c r="R45" s="114" t="s">
        <v>66</v>
      </c>
      <c r="S45" s="114">
        <v>0</v>
      </c>
      <c r="T45" s="114">
        <v>0</v>
      </c>
      <c r="U45" s="114">
        <v>0</v>
      </c>
      <c r="V45" s="116">
        <v>0</v>
      </c>
      <c r="W45" s="116">
        <v>0</v>
      </c>
      <c r="X45" s="114">
        <v>0</v>
      </c>
      <c r="Y45" s="116">
        <v>0</v>
      </c>
      <c r="Z45" s="114">
        <v>4</v>
      </c>
      <c r="AA45" s="663">
        <f>SUM(R45:Z45)</f>
        <v>4</v>
      </c>
      <c r="AD45" s="810">
        <v>41</v>
      </c>
      <c r="AE45" s="1054" t="s">
        <v>397</v>
      </c>
      <c r="AF45" s="528" t="s">
        <v>398</v>
      </c>
      <c r="AG45" s="114" t="s">
        <v>67</v>
      </c>
      <c r="AH45" s="114">
        <v>0</v>
      </c>
      <c r="AI45" s="116">
        <v>0</v>
      </c>
      <c r="AJ45" s="114">
        <v>4.5</v>
      </c>
      <c r="AK45" s="116">
        <v>0</v>
      </c>
      <c r="AL45" s="116">
        <v>0</v>
      </c>
      <c r="AM45" s="116">
        <v>0</v>
      </c>
      <c r="AN45" s="116">
        <v>0</v>
      </c>
      <c r="AO45" s="116">
        <v>0</v>
      </c>
      <c r="AP45" s="663">
        <f>SUM(AH45:AO45)</f>
        <v>4.5</v>
      </c>
    </row>
    <row r="46" spans="1:42" ht="10.5" customHeight="1" x14ac:dyDescent="0.2">
      <c r="A46" s="809">
        <v>42</v>
      </c>
      <c r="B46" s="1060" t="s">
        <v>400</v>
      </c>
      <c r="C46" s="561" t="s">
        <v>208</v>
      </c>
      <c r="D46" s="804" t="s">
        <v>46</v>
      </c>
      <c r="E46" s="804">
        <v>0</v>
      </c>
      <c r="F46" s="804">
        <v>1</v>
      </c>
      <c r="G46" s="805">
        <v>0</v>
      </c>
      <c r="H46" s="805">
        <v>0</v>
      </c>
      <c r="I46" s="804">
        <v>0</v>
      </c>
      <c r="J46" s="807">
        <v>0</v>
      </c>
      <c r="K46" s="804">
        <v>0</v>
      </c>
      <c r="L46" s="807">
        <v>4</v>
      </c>
      <c r="M46" s="806">
        <f>SUM(D46:L46)</f>
        <v>5</v>
      </c>
      <c r="O46" s="810">
        <v>42</v>
      </c>
      <c r="P46" s="1054" t="s">
        <v>389</v>
      </c>
      <c r="Q46" s="528" t="s">
        <v>47</v>
      </c>
      <c r="R46" s="114" t="s">
        <v>67</v>
      </c>
      <c r="S46" s="114">
        <v>0</v>
      </c>
      <c r="T46" s="116">
        <v>0</v>
      </c>
      <c r="U46" s="114">
        <v>0</v>
      </c>
      <c r="V46" s="116">
        <v>0</v>
      </c>
      <c r="W46" s="116">
        <v>4</v>
      </c>
      <c r="X46" s="116">
        <v>0</v>
      </c>
      <c r="Y46" s="116">
        <v>0</v>
      </c>
      <c r="Z46" s="116">
        <v>0</v>
      </c>
      <c r="AA46" s="663">
        <f>SUM(S46:Z46)</f>
        <v>4</v>
      </c>
      <c r="AD46" s="810">
        <v>42</v>
      </c>
      <c r="AE46" s="1057" t="s">
        <v>372</v>
      </c>
      <c r="AF46" s="1062" t="s">
        <v>257</v>
      </c>
      <c r="AG46" s="114" t="s">
        <v>66</v>
      </c>
      <c r="AH46" s="118">
        <v>0</v>
      </c>
      <c r="AI46" s="118">
        <v>0</v>
      </c>
      <c r="AJ46" s="116">
        <v>0</v>
      </c>
      <c r="AK46" s="116">
        <v>0</v>
      </c>
      <c r="AL46" s="116">
        <v>0</v>
      </c>
      <c r="AM46" s="118">
        <v>4</v>
      </c>
      <c r="AN46" s="116">
        <v>0</v>
      </c>
      <c r="AO46" s="118">
        <v>0</v>
      </c>
      <c r="AP46" s="663">
        <f>SUM(AG46:AO46)</f>
        <v>4</v>
      </c>
    </row>
    <row r="47" spans="1:42" ht="10.5" customHeight="1" x14ac:dyDescent="0.2">
      <c r="A47" s="809">
        <v>43</v>
      </c>
      <c r="B47" s="1054" t="s">
        <v>397</v>
      </c>
      <c r="C47" s="528" t="s">
        <v>398</v>
      </c>
      <c r="D47" s="804" t="s">
        <v>67</v>
      </c>
      <c r="E47" s="804">
        <v>0</v>
      </c>
      <c r="F47" s="805">
        <v>1</v>
      </c>
      <c r="G47" s="804">
        <v>2</v>
      </c>
      <c r="H47" s="805">
        <v>1</v>
      </c>
      <c r="I47" s="804">
        <v>0</v>
      </c>
      <c r="J47" s="805">
        <v>0</v>
      </c>
      <c r="K47" s="805">
        <v>0</v>
      </c>
      <c r="L47" s="805">
        <v>0</v>
      </c>
      <c r="M47" s="806">
        <f>SUM(E47:L47)</f>
        <v>4</v>
      </c>
      <c r="O47" s="810">
        <v>46</v>
      </c>
      <c r="P47" s="560" t="s">
        <v>217</v>
      </c>
      <c r="Q47" s="562" t="s">
        <v>21</v>
      </c>
      <c r="R47" s="114" t="s">
        <v>209</v>
      </c>
      <c r="S47" s="114">
        <v>3</v>
      </c>
      <c r="T47" s="114">
        <v>0</v>
      </c>
      <c r="U47" s="114">
        <v>0</v>
      </c>
      <c r="V47" s="116">
        <v>0</v>
      </c>
      <c r="W47" s="116">
        <v>0</v>
      </c>
      <c r="X47" s="114">
        <v>0</v>
      </c>
      <c r="Y47" s="119">
        <v>0</v>
      </c>
      <c r="Z47" s="114">
        <v>0</v>
      </c>
      <c r="AA47" s="663">
        <f>SUM(S47:Z47)</f>
        <v>3</v>
      </c>
      <c r="AD47" s="810">
        <v>42</v>
      </c>
      <c r="AE47" s="1057" t="s">
        <v>383</v>
      </c>
      <c r="AF47" s="528" t="s">
        <v>123</v>
      </c>
      <c r="AG47" s="114" t="s">
        <v>66</v>
      </c>
      <c r="AH47" s="114">
        <v>0</v>
      </c>
      <c r="AI47" s="114">
        <v>4</v>
      </c>
      <c r="AJ47" s="114">
        <v>0</v>
      </c>
      <c r="AK47" s="116">
        <v>0</v>
      </c>
      <c r="AL47" s="116">
        <v>0</v>
      </c>
      <c r="AM47" s="114">
        <v>0</v>
      </c>
      <c r="AN47" s="114">
        <v>0</v>
      </c>
      <c r="AO47" s="114">
        <v>0</v>
      </c>
      <c r="AP47" s="663">
        <f>SUM(AG47:AO47)</f>
        <v>4</v>
      </c>
    </row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</sheetData>
  <sortState ref="AE5:AP118">
    <sortCondition descending="1" ref="AP118"/>
  </sortState>
  <mergeCells count="18">
    <mergeCell ref="O43:R44"/>
    <mergeCell ref="AD3:AD4"/>
    <mergeCell ref="AE3:AE4"/>
    <mergeCell ref="AF3:AF4"/>
    <mergeCell ref="AG3:AG4"/>
    <mergeCell ref="AB3:AB4"/>
    <mergeCell ref="O22:AA23"/>
    <mergeCell ref="O3:O4"/>
    <mergeCell ref="P3:P4"/>
    <mergeCell ref="Q3:Q4"/>
    <mergeCell ref="R3:R4"/>
    <mergeCell ref="S3:AA4"/>
    <mergeCell ref="AH3:AP4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7"/>
  <sheetViews>
    <sheetView topLeftCell="A16" zoomScale="130" zoomScaleNormal="130" workbookViewId="0">
      <selection activeCell="C27" sqref="A27:C27"/>
    </sheetView>
  </sheetViews>
  <sheetFormatPr defaultColWidth="9.140625" defaultRowHeight="10.5" x14ac:dyDescent="0.2"/>
  <cols>
    <col min="1" max="1" width="14" style="866" customWidth="1"/>
    <col min="2" max="2" width="9.140625" style="867"/>
    <col min="3" max="11" width="8.42578125" style="354" customWidth="1"/>
    <col min="12" max="12" width="8.42578125" style="831" customWidth="1"/>
    <col min="13" max="13" width="8.42578125" style="354" customWidth="1"/>
    <col min="14" max="18" width="4.28515625" style="847" customWidth="1"/>
    <col min="19" max="22" width="4.28515625" style="354" customWidth="1"/>
    <col min="23" max="23" width="5" style="354" customWidth="1"/>
    <col min="24" max="24" width="9.140625" style="354"/>
    <col min="25" max="25" width="7.5703125" style="354" customWidth="1"/>
    <col min="26" max="16384" width="9.140625" style="354"/>
  </cols>
  <sheetData>
    <row r="1" spans="1:18" ht="11.25" thickBot="1" x14ac:dyDescent="0.25">
      <c r="A1" s="828"/>
      <c r="B1" s="829" t="s">
        <v>250</v>
      </c>
      <c r="C1" s="830"/>
      <c r="D1" s="830"/>
      <c r="E1" s="830"/>
      <c r="F1" s="830"/>
      <c r="G1" s="830"/>
      <c r="H1" s="830"/>
      <c r="I1" s="830"/>
      <c r="J1" s="830"/>
      <c r="K1" s="830"/>
      <c r="N1" s="354"/>
      <c r="O1" s="354"/>
      <c r="P1" s="354"/>
      <c r="Q1" s="354"/>
      <c r="R1" s="354"/>
    </row>
    <row r="2" spans="1:18" ht="11.25" thickBot="1" x14ac:dyDescent="0.25">
      <c r="A2" s="832" t="s">
        <v>28</v>
      </c>
      <c r="B2" s="833"/>
      <c r="C2" s="830"/>
      <c r="D2" s="830"/>
      <c r="E2" s="830"/>
      <c r="F2" s="830"/>
      <c r="G2" s="830"/>
      <c r="H2" s="830"/>
      <c r="I2" s="830"/>
      <c r="J2" s="830"/>
      <c r="K2" s="830"/>
      <c r="N2" s="354"/>
      <c r="O2" s="354"/>
      <c r="P2" s="354"/>
      <c r="Q2" s="354"/>
      <c r="R2" s="354"/>
    </row>
    <row r="3" spans="1:18" x14ac:dyDescent="0.2">
      <c r="A3" s="834" t="s">
        <v>23</v>
      </c>
      <c r="B3" s="835" t="s">
        <v>24</v>
      </c>
      <c r="C3" s="836" t="s">
        <v>3</v>
      </c>
      <c r="D3" s="837" t="s">
        <v>0</v>
      </c>
      <c r="E3" s="838"/>
      <c r="F3" s="838"/>
      <c r="G3" s="838"/>
      <c r="H3" s="838"/>
      <c r="I3" s="838"/>
      <c r="J3" s="838"/>
      <c r="K3" s="838"/>
      <c r="L3" s="839"/>
      <c r="N3" s="354"/>
      <c r="O3" s="354"/>
      <c r="P3" s="354"/>
      <c r="Q3" s="354"/>
      <c r="R3" s="354"/>
    </row>
    <row r="4" spans="1:18" x14ac:dyDescent="0.2">
      <c r="A4" s="840"/>
      <c r="B4" s="841"/>
      <c r="C4" s="842"/>
      <c r="D4" s="843" t="s">
        <v>33</v>
      </c>
      <c r="E4" s="844" t="s">
        <v>34</v>
      </c>
      <c r="F4" s="843" t="s">
        <v>35</v>
      </c>
      <c r="G4" s="843" t="s">
        <v>36</v>
      </c>
      <c r="H4" s="843" t="s">
        <v>37</v>
      </c>
      <c r="I4" s="843" t="s">
        <v>38</v>
      </c>
      <c r="J4" s="843" t="s">
        <v>58</v>
      </c>
      <c r="K4" s="843" t="s">
        <v>59</v>
      </c>
      <c r="L4" s="806" t="s">
        <v>19</v>
      </c>
      <c r="N4" s="354"/>
      <c r="O4" s="354"/>
      <c r="P4" s="354"/>
      <c r="Q4" s="354"/>
      <c r="R4" s="354"/>
    </row>
    <row r="5" spans="1:18" ht="10.5" customHeight="1" x14ac:dyDescent="0.2">
      <c r="A5" s="490" t="s">
        <v>348</v>
      </c>
      <c r="B5" s="490" t="s">
        <v>115</v>
      </c>
      <c r="C5" s="804" t="s">
        <v>32</v>
      </c>
      <c r="D5" s="804">
        <v>1</v>
      </c>
      <c r="E5" s="805">
        <v>0</v>
      </c>
      <c r="F5" s="805">
        <v>3</v>
      </c>
      <c r="G5" s="805">
        <v>0</v>
      </c>
      <c r="H5" s="805">
        <v>1</v>
      </c>
      <c r="I5" s="805">
        <v>2</v>
      </c>
      <c r="J5" s="805">
        <v>0</v>
      </c>
      <c r="K5" s="805">
        <v>1</v>
      </c>
      <c r="L5" s="806">
        <f t="shared" ref="L5:L14" si="0">SUM(D5:K5)</f>
        <v>8</v>
      </c>
      <c r="M5" s="845"/>
      <c r="N5" s="354"/>
      <c r="O5" s="354"/>
      <c r="P5" s="354"/>
      <c r="Q5" s="354"/>
      <c r="R5" s="354"/>
    </row>
    <row r="6" spans="1:18" ht="10.5" customHeight="1" x14ac:dyDescent="0.2">
      <c r="A6" s="490" t="s">
        <v>349</v>
      </c>
      <c r="B6" s="490" t="s">
        <v>54</v>
      </c>
      <c r="C6" s="804" t="s">
        <v>32</v>
      </c>
      <c r="D6" s="804">
        <v>0</v>
      </c>
      <c r="E6" s="805">
        <v>0</v>
      </c>
      <c r="F6" s="804">
        <v>0</v>
      </c>
      <c r="G6" s="804">
        <v>0</v>
      </c>
      <c r="H6" s="805">
        <v>0</v>
      </c>
      <c r="I6" s="805">
        <v>0</v>
      </c>
      <c r="J6" s="805">
        <v>0</v>
      </c>
      <c r="K6" s="805">
        <v>0</v>
      </c>
      <c r="L6" s="806">
        <f t="shared" si="0"/>
        <v>0</v>
      </c>
      <c r="M6" s="846"/>
      <c r="N6" s="354"/>
      <c r="O6" s="354"/>
      <c r="P6" s="354"/>
      <c r="Q6" s="354"/>
    </row>
    <row r="7" spans="1:18" ht="10.5" customHeight="1" x14ac:dyDescent="0.2">
      <c r="A7" s="490" t="s">
        <v>350</v>
      </c>
      <c r="B7" s="490" t="s">
        <v>139</v>
      </c>
      <c r="C7" s="804" t="s">
        <v>32</v>
      </c>
      <c r="D7" s="804">
        <v>0</v>
      </c>
      <c r="E7" s="805">
        <v>0</v>
      </c>
      <c r="F7" s="804">
        <v>0</v>
      </c>
      <c r="G7" s="804">
        <v>0</v>
      </c>
      <c r="H7" s="804">
        <v>0</v>
      </c>
      <c r="I7" s="805">
        <v>0</v>
      </c>
      <c r="J7" s="805">
        <v>0</v>
      </c>
      <c r="K7" s="805">
        <v>0</v>
      </c>
      <c r="L7" s="806">
        <f t="shared" si="0"/>
        <v>0</v>
      </c>
      <c r="M7" s="845"/>
      <c r="N7" s="354"/>
      <c r="O7" s="354"/>
      <c r="P7" s="354"/>
      <c r="Q7" s="354"/>
    </row>
    <row r="8" spans="1:18" ht="10.5" customHeight="1" x14ac:dyDescent="0.2">
      <c r="A8" s="490" t="s">
        <v>352</v>
      </c>
      <c r="B8" s="490" t="s">
        <v>47</v>
      </c>
      <c r="C8" s="804" t="s">
        <v>32</v>
      </c>
      <c r="D8" s="804">
        <v>13</v>
      </c>
      <c r="E8" s="805">
        <v>4</v>
      </c>
      <c r="F8" s="804">
        <v>0</v>
      </c>
      <c r="G8" s="804">
        <v>8</v>
      </c>
      <c r="H8" s="805">
        <v>8</v>
      </c>
      <c r="I8" s="805">
        <v>11</v>
      </c>
      <c r="J8" s="805">
        <v>10</v>
      </c>
      <c r="K8" s="805">
        <v>10</v>
      </c>
      <c r="L8" s="806">
        <f t="shared" si="0"/>
        <v>64</v>
      </c>
      <c r="M8" s="845"/>
      <c r="N8" s="354"/>
    </row>
    <row r="9" spans="1:18" ht="10.5" customHeight="1" x14ac:dyDescent="0.2">
      <c r="A9" s="490" t="s">
        <v>353</v>
      </c>
      <c r="B9" s="490" t="s">
        <v>57</v>
      </c>
      <c r="C9" s="804" t="s">
        <v>32</v>
      </c>
      <c r="D9" s="815">
        <v>0</v>
      </c>
      <c r="E9" s="805">
        <v>1</v>
      </c>
      <c r="F9" s="804">
        <v>5</v>
      </c>
      <c r="G9" s="804">
        <v>0</v>
      </c>
      <c r="H9" s="804">
        <v>15</v>
      </c>
      <c r="I9" s="805">
        <v>9</v>
      </c>
      <c r="J9" s="805">
        <v>12</v>
      </c>
      <c r="K9" s="805">
        <v>20</v>
      </c>
      <c r="L9" s="806">
        <f t="shared" si="0"/>
        <v>62</v>
      </c>
      <c r="M9" s="846"/>
      <c r="N9" s="354"/>
      <c r="O9" s="354"/>
      <c r="P9" s="354"/>
      <c r="Q9" s="354"/>
    </row>
    <row r="10" spans="1:18" ht="10.5" customHeight="1" x14ac:dyDescent="0.2">
      <c r="A10" s="490" t="s">
        <v>354</v>
      </c>
      <c r="B10" s="490" t="s">
        <v>86</v>
      </c>
      <c r="C10" s="804" t="s">
        <v>32</v>
      </c>
      <c r="D10" s="804">
        <v>10</v>
      </c>
      <c r="E10" s="805">
        <v>14</v>
      </c>
      <c r="F10" s="804">
        <v>0</v>
      </c>
      <c r="G10" s="804">
        <v>10</v>
      </c>
      <c r="H10" s="804">
        <v>18</v>
      </c>
      <c r="I10" s="805">
        <v>19</v>
      </c>
      <c r="J10" s="805">
        <v>23</v>
      </c>
      <c r="K10" s="805">
        <v>17</v>
      </c>
      <c r="L10" s="806">
        <f t="shared" si="0"/>
        <v>111</v>
      </c>
      <c r="M10" s="845"/>
      <c r="N10" s="354"/>
      <c r="O10" s="354"/>
      <c r="P10" s="354"/>
      <c r="Q10" s="354"/>
    </row>
    <row r="11" spans="1:18" ht="10.5" customHeight="1" x14ac:dyDescent="0.2">
      <c r="A11" s="490" t="s">
        <v>355</v>
      </c>
      <c r="B11" s="490" t="s">
        <v>47</v>
      </c>
      <c r="C11" s="804" t="s">
        <v>32</v>
      </c>
      <c r="D11" s="804">
        <v>0</v>
      </c>
      <c r="E11" s="805">
        <v>0</v>
      </c>
      <c r="F11" s="804">
        <v>1</v>
      </c>
      <c r="G11" s="804">
        <v>0</v>
      </c>
      <c r="H11" s="804">
        <v>0</v>
      </c>
      <c r="I11" s="805">
        <v>0</v>
      </c>
      <c r="J11" s="805">
        <v>0</v>
      </c>
      <c r="K11" s="805">
        <v>0</v>
      </c>
      <c r="L11" s="806">
        <f t="shared" si="0"/>
        <v>1</v>
      </c>
      <c r="M11" s="845"/>
      <c r="N11" s="354"/>
    </row>
    <row r="12" spans="1:18" ht="10.5" customHeight="1" x14ac:dyDescent="0.2">
      <c r="A12" s="490" t="s">
        <v>356</v>
      </c>
      <c r="B12" s="490" t="s">
        <v>45</v>
      </c>
      <c r="C12" s="804" t="s">
        <v>32</v>
      </c>
      <c r="D12" s="804">
        <v>0</v>
      </c>
      <c r="E12" s="805">
        <v>0</v>
      </c>
      <c r="F12" s="805">
        <v>0</v>
      </c>
      <c r="G12" s="805">
        <v>0</v>
      </c>
      <c r="H12" s="804">
        <v>0</v>
      </c>
      <c r="I12" s="805">
        <v>0</v>
      </c>
      <c r="J12" s="805">
        <v>0</v>
      </c>
      <c r="K12" s="805">
        <v>0</v>
      </c>
      <c r="L12" s="806">
        <f t="shared" si="0"/>
        <v>0</v>
      </c>
    </row>
    <row r="13" spans="1:18" ht="10.5" customHeight="1" x14ac:dyDescent="0.2">
      <c r="A13" s="490" t="s">
        <v>357</v>
      </c>
      <c r="B13" s="490" t="s">
        <v>358</v>
      </c>
      <c r="C13" s="804" t="s">
        <v>32</v>
      </c>
      <c r="D13" s="804">
        <v>1</v>
      </c>
      <c r="E13" s="805">
        <v>1</v>
      </c>
      <c r="F13" s="805">
        <v>3</v>
      </c>
      <c r="G13" s="805">
        <v>3</v>
      </c>
      <c r="H13" s="804">
        <v>1</v>
      </c>
      <c r="I13" s="805">
        <v>4</v>
      </c>
      <c r="J13" s="805">
        <v>2</v>
      </c>
      <c r="K13" s="805">
        <v>4</v>
      </c>
      <c r="L13" s="806">
        <f t="shared" si="0"/>
        <v>19</v>
      </c>
      <c r="N13" s="354"/>
    </row>
    <row r="14" spans="1:18" ht="10.5" customHeight="1" x14ac:dyDescent="0.2">
      <c r="A14" s="490" t="s">
        <v>359</v>
      </c>
      <c r="B14" s="490" t="s">
        <v>181</v>
      </c>
      <c r="C14" s="804" t="s">
        <v>32</v>
      </c>
      <c r="D14" s="804">
        <v>0</v>
      </c>
      <c r="E14" s="805">
        <v>2</v>
      </c>
      <c r="F14" s="805">
        <v>3</v>
      </c>
      <c r="G14" s="805">
        <v>1</v>
      </c>
      <c r="H14" s="804">
        <v>0</v>
      </c>
      <c r="I14" s="805">
        <v>2</v>
      </c>
      <c r="J14" s="805">
        <v>0</v>
      </c>
      <c r="K14" s="805">
        <v>2</v>
      </c>
      <c r="L14" s="806">
        <f t="shared" si="0"/>
        <v>10</v>
      </c>
      <c r="M14" s="845"/>
      <c r="N14" s="354"/>
      <c r="O14" s="354"/>
      <c r="P14" s="354"/>
      <c r="Q14" s="354"/>
    </row>
    <row r="15" spans="1:18" ht="10.5" customHeight="1" x14ac:dyDescent="0.2">
      <c r="A15" s="490" t="s">
        <v>361</v>
      </c>
      <c r="B15" s="490" t="s">
        <v>201</v>
      </c>
      <c r="C15" s="804" t="s">
        <v>32</v>
      </c>
      <c r="D15" s="804">
        <v>1</v>
      </c>
      <c r="E15" s="804">
        <v>0</v>
      </c>
      <c r="F15" s="804">
        <v>0</v>
      </c>
      <c r="G15" s="804">
        <v>2</v>
      </c>
      <c r="H15" s="804">
        <v>3</v>
      </c>
      <c r="I15" s="805">
        <v>4</v>
      </c>
      <c r="J15" s="805">
        <v>4</v>
      </c>
      <c r="K15" s="805">
        <v>2</v>
      </c>
      <c r="L15" s="806">
        <f t="shared" ref="L15:L16" si="1">SUM(D15:K15)</f>
        <v>16</v>
      </c>
    </row>
    <row r="16" spans="1:18" ht="10.5" customHeight="1" x14ac:dyDescent="0.2">
      <c r="A16" s="811" t="s">
        <v>572</v>
      </c>
      <c r="B16" s="812" t="s">
        <v>31</v>
      </c>
      <c r="C16" s="804" t="s">
        <v>32</v>
      </c>
      <c r="D16" s="804">
        <v>1</v>
      </c>
      <c r="E16" s="804">
        <v>0</v>
      </c>
      <c r="F16" s="804">
        <v>0</v>
      </c>
      <c r="G16" s="804">
        <v>0</v>
      </c>
      <c r="H16" s="804">
        <v>0</v>
      </c>
      <c r="I16" s="805">
        <v>0</v>
      </c>
      <c r="J16" s="805">
        <v>2</v>
      </c>
      <c r="K16" s="805">
        <v>0</v>
      </c>
      <c r="L16" s="806">
        <f t="shared" si="1"/>
        <v>3</v>
      </c>
    </row>
    <row r="17" spans="1:19" ht="10.5" customHeight="1" x14ac:dyDescent="0.2">
      <c r="A17" s="811" t="s">
        <v>765</v>
      </c>
      <c r="B17" s="812" t="s">
        <v>764</v>
      </c>
      <c r="C17" s="804" t="s">
        <v>32</v>
      </c>
      <c r="D17" s="804">
        <v>0</v>
      </c>
      <c r="E17" s="805">
        <v>0</v>
      </c>
      <c r="F17" s="805">
        <v>0</v>
      </c>
      <c r="G17" s="805">
        <v>1</v>
      </c>
      <c r="H17" s="804">
        <v>0</v>
      </c>
      <c r="I17" s="805">
        <v>0</v>
      </c>
      <c r="J17" s="805">
        <v>0</v>
      </c>
      <c r="K17" s="805">
        <v>0</v>
      </c>
      <c r="L17" s="806">
        <f>SUM(D17:K17)</f>
        <v>1</v>
      </c>
    </row>
    <row r="18" spans="1:19" ht="10.5" customHeight="1" x14ac:dyDescent="0.2">
      <c r="A18" s="811" t="s">
        <v>1036</v>
      </c>
      <c r="B18" s="812" t="s">
        <v>484</v>
      </c>
      <c r="C18" s="804" t="s">
        <v>32</v>
      </c>
      <c r="D18" s="804">
        <v>0</v>
      </c>
      <c r="E18" s="805">
        <v>0</v>
      </c>
      <c r="F18" s="805">
        <v>0</v>
      </c>
      <c r="G18" s="805">
        <v>0</v>
      </c>
      <c r="H18" s="804">
        <v>0</v>
      </c>
      <c r="I18" s="805">
        <v>0</v>
      </c>
      <c r="J18" s="805">
        <v>1</v>
      </c>
      <c r="K18" s="805">
        <v>0</v>
      </c>
      <c r="L18" s="806">
        <f t="shared" ref="L18:L20" si="2">SUM(D18:K18)</f>
        <v>1</v>
      </c>
    </row>
    <row r="19" spans="1:19" ht="10.5" customHeight="1" x14ac:dyDescent="0.2">
      <c r="A19" s="811"/>
      <c r="B19" s="812"/>
      <c r="C19" s="804" t="s">
        <v>32</v>
      </c>
      <c r="D19" s="804"/>
      <c r="E19" s="805"/>
      <c r="F19" s="805"/>
      <c r="G19" s="805"/>
      <c r="H19" s="804"/>
      <c r="I19" s="805"/>
      <c r="J19" s="805"/>
      <c r="K19" s="805"/>
      <c r="L19" s="806">
        <f t="shared" si="2"/>
        <v>0</v>
      </c>
    </row>
    <row r="20" spans="1:19" ht="10.5" customHeight="1" x14ac:dyDescent="0.2">
      <c r="A20" s="811"/>
      <c r="B20" s="812"/>
      <c r="C20" s="804" t="s">
        <v>32</v>
      </c>
      <c r="D20" s="804"/>
      <c r="E20" s="805"/>
      <c r="F20" s="805"/>
      <c r="G20" s="805"/>
      <c r="H20" s="804"/>
      <c r="I20" s="805"/>
      <c r="J20" s="805"/>
      <c r="K20" s="805"/>
      <c r="L20" s="806">
        <f t="shared" si="2"/>
        <v>0</v>
      </c>
    </row>
    <row r="21" spans="1:19" ht="10.5" customHeight="1" x14ac:dyDescent="0.2">
      <c r="A21" s="494" t="s">
        <v>375</v>
      </c>
      <c r="B21" s="553" t="s">
        <v>166</v>
      </c>
      <c r="C21" s="804" t="s">
        <v>66</v>
      </c>
      <c r="D21" s="807">
        <v>12</v>
      </c>
      <c r="E21" s="807">
        <v>15</v>
      </c>
      <c r="F21" s="804">
        <v>13</v>
      </c>
      <c r="G21" s="805">
        <v>20</v>
      </c>
      <c r="H21" s="804">
        <v>20</v>
      </c>
      <c r="I21" s="807">
        <v>18</v>
      </c>
      <c r="J21" s="805">
        <v>12</v>
      </c>
      <c r="K21" s="807">
        <v>21</v>
      </c>
      <c r="L21" s="806">
        <f>SUM(C21:K21)</f>
        <v>131</v>
      </c>
      <c r="M21" s="847"/>
    </row>
    <row r="22" spans="1:19" x14ac:dyDescent="0.2">
      <c r="A22" s="492" t="s">
        <v>376</v>
      </c>
      <c r="B22" s="528" t="s">
        <v>377</v>
      </c>
      <c r="C22" s="804" t="s">
        <v>66</v>
      </c>
      <c r="D22" s="808">
        <v>1</v>
      </c>
      <c r="E22" s="808">
        <v>2</v>
      </c>
      <c r="F22" s="804">
        <v>9</v>
      </c>
      <c r="G22" s="805">
        <v>2</v>
      </c>
      <c r="H22" s="804">
        <v>6</v>
      </c>
      <c r="I22" s="804">
        <v>4</v>
      </c>
      <c r="J22" s="805">
        <v>0</v>
      </c>
      <c r="K22" s="804">
        <v>2</v>
      </c>
      <c r="L22" s="806">
        <f>SUM(C22:K22)</f>
        <v>26</v>
      </c>
      <c r="M22" s="845"/>
      <c r="N22" s="354"/>
      <c r="O22" s="354"/>
      <c r="P22" s="354"/>
      <c r="S22" s="847"/>
    </row>
    <row r="23" spans="1:19" x14ac:dyDescent="0.2">
      <c r="A23" s="492" t="s">
        <v>374</v>
      </c>
      <c r="B23" s="528" t="s">
        <v>260</v>
      </c>
      <c r="C23" s="804" t="s">
        <v>66</v>
      </c>
      <c r="D23" s="804">
        <v>0</v>
      </c>
      <c r="E23" s="804">
        <v>0</v>
      </c>
      <c r="F23" s="805">
        <v>0</v>
      </c>
      <c r="G23" s="805">
        <v>0</v>
      </c>
      <c r="H23" s="804">
        <v>0</v>
      </c>
      <c r="I23" s="804">
        <v>0</v>
      </c>
      <c r="J23" s="805">
        <v>0</v>
      </c>
      <c r="K23" s="804">
        <v>0</v>
      </c>
      <c r="L23" s="806">
        <f>SUM(C23:K23)</f>
        <v>0</v>
      </c>
      <c r="M23" s="845"/>
      <c r="N23" s="354"/>
      <c r="O23" s="354"/>
      <c r="P23" s="354"/>
      <c r="Q23" s="354"/>
      <c r="S23" s="847"/>
    </row>
    <row r="24" spans="1:19" x14ac:dyDescent="0.2">
      <c r="A24" s="819" t="s">
        <v>905</v>
      </c>
      <c r="B24" s="848" t="s">
        <v>906</v>
      </c>
      <c r="C24" s="804" t="s">
        <v>32</v>
      </c>
      <c r="D24" s="804">
        <v>0</v>
      </c>
      <c r="E24" s="805">
        <v>0</v>
      </c>
      <c r="F24" s="805">
        <v>0</v>
      </c>
      <c r="G24" s="805">
        <v>0</v>
      </c>
      <c r="H24" s="804">
        <v>0</v>
      </c>
      <c r="I24" s="805">
        <v>0</v>
      </c>
      <c r="J24" s="805">
        <v>0</v>
      </c>
      <c r="K24" s="805">
        <v>0</v>
      </c>
      <c r="L24" s="806">
        <f>SUM(D24:K24)</f>
        <v>0</v>
      </c>
      <c r="Q24" s="354"/>
      <c r="S24" s="847"/>
    </row>
    <row r="25" spans="1:19" x14ac:dyDescent="0.2">
      <c r="A25" s="492" t="s">
        <v>372</v>
      </c>
      <c r="B25" s="551" t="s">
        <v>257</v>
      </c>
      <c r="C25" s="804" t="s">
        <v>66</v>
      </c>
      <c r="D25" s="807">
        <v>0</v>
      </c>
      <c r="E25" s="807">
        <v>1</v>
      </c>
      <c r="F25" s="805">
        <v>0</v>
      </c>
      <c r="G25" s="805">
        <v>0</v>
      </c>
      <c r="H25" s="804">
        <v>0</v>
      </c>
      <c r="I25" s="807">
        <v>0</v>
      </c>
      <c r="J25" s="805">
        <v>1</v>
      </c>
      <c r="K25" s="807">
        <v>0</v>
      </c>
      <c r="L25" s="806">
        <f t="shared" ref="L25:L36" si="3">SUM(C25:K25)</f>
        <v>2</v>
      </c>
      <c r="M25" s="846"/>
      <c r="N25" s="354"/>
      <c r="O25" s="354"/>
      <c r="P25" s="354"/>
      <c r="Q25" s="354"/>
      <c r="S25" s="847"/>
    </row>
    <row r="26" spans="1:19" x14ac:dyDescent="0.2">
      <c r="A26" s="492" t="s">
        <v>380</v>
      </c>
      <c r="B26" s="550" t="s">
        <v>381</v>
      </c>
      <c r="C26" s="804" t="s">
        <v>66</v>
      </c>
      <c r="D26" s="807">
        <v>0</v>
      </c>
      <c r="E26" s="807">
        <v>0</v>
      </c>
      <c r="F26" s="805">
        <v>0</v>
      </c>
      <c r="G26" s="805">
        <v>0</v>
      </c>
      <c r="H26" s="804">
        <v>0</v>
      </c>
      <c r="I26" s="807">
        <v>0</v>
      </c>
      <c r="J26" s="805">
        <v>0</v>
      </c>
      <c r="K26" s="807">
        <v>0</v>
      </c>
      <c r="L26" s="806">
        <f t="shared" si="3"/>
        <v>0</v>
      </c>
      <c r="M26" s="846"/>
      <c r="N26" s="354"/>
      <c r="S26" s="847"/>
    </row>
    <row r="27" spans="1:19" x14ac:dyDescent="0.2">
      <c r="A27" s="492" t="s">
        <v>378</v>
      </c>
      <c r="B27" s="550" t="s">
        <v>379</v>
      </c>
      <c r="C27" s="804" t="s">
        <v>66</v>
      </c>
      <c r="D27" s="804">
        <v>1</v>
      </c>
      <c r="E27" s="804">
        <v>0</v>
      </c>
      <c r="F27" s="804">
        <v>0</v>
      </c>
      <c r="G27" s="805">
        <v>0</v>
      </c>
      <c r="H27" s="804">
        <v>0</v>
      </c>
      <c r="I27" s="807">
        <v>0</v>
      </c>
      <c r="J27" s="805">
        <v>0</v>
      </c>
      <c r="K27" s="807">
        <v>0</v>
      </c>
      <c r="L27" s="806">
        <f t="shared" si="3"/>
        <v>1</v>
      </c>
      <c r="M27" s="846"/>
      <c r="N27" s="354"/>
      <c r="S27" s="847"/>
    </row>
    <row r="28" spans="1:19" x14ac:dyDescent="0.2">
      <c r="A28" s="492" t="s">
        <v>383</v>
      </c>
      <c r="B28" s="550" t="s">
        <v>123</v>
      </c>
      <c r="C28" s="804" t="s">
        <v>66</v>
      </c>
      <c r="D28" s="804">
        <v>5</v>
      </c>
      <c r="E28" s="804">
        <v>1</v>
      </c>
      <c r="F28" s="804">
        <v>0</v>
      </c>
      <c r="G28" s="805">
        <v>0</v>
      </c>
      <c r="H28" s="804">
        <v>0</v>
      </c>
      <c r="I28" s="804">
        <v>0</v>
      </c>
      <c r="J28" s="804">
        <v>0</v>
      </c>
      <c r="K28" s="804">
        <v>0</v>
      </c>
      <c r="L28" s="806">
        <f t="shared" si="3"/>
        <v>6</v>
      </c>
      <c r="M28" s="847"/>
      <c r="N28" s="849"/>
      <c r="S28" s="847"/>
    </row>
    <row r="29" spans="1:19" x14ac:dyDescent="0.2">
      <c r="A29" s="492" t="s">
        <v>382</v>
      </c>
      <c r="B29" s="550" t="s">
        <v>62</v>
      </c>
      <c r="C29" s="804" t="s">
        <v>66</v>
      </c>
      <c r="D29" s="804">
        <v>0</v>
      </c>
      <c r="E29" s="804">
        <v>0</v>
      </c>
      <c r="F29" s="805">
        <v>0</v>
      </c>
      <c r="G29" s="805">
        <v>0</v>
      </c>
      <c r="H29" s="804">
        <v>0</v>
      </c>
      <c r="I29" s="804">
        <v>0</v>
      </c>
      <c r="J29" s="805">
        <v>0</v>
      </c>
      <c r="K29" s="804">
        <v>0</v>
      </c>
      <c r="L29" s="806">
        <f t="shared" si="3"/>
        <v>0</v>
      </c>
      <c r="M29" s="845"/>
      <c r="N29" s="354"/>
      <c r="S29" s="847"/>
    </row>
    <row r="30" spans="1:19" x14ac:dyDescent="0.2">
      <c r="A30" s="492" t="s">
        <v>369</v>
      </c>
      <c r="B30" s="550" t="s">
        <v>62</v>
      </c>
      <c r="C30" s="804" t="s">
        <v>66</v>
      </c>
      <c r="D30" s="808">
        <v>8</v>
      </c>
      <c r="E30" s="813">
        <v>4</v>
      </c>
      <c r="F30" s="804">
        <v>11</v>
      </c>
      <c r="G30" s="805">
        <v>4</v>
      </c>
      <c r="H30" s="804">
        <v>10</v>
      </c>
      <c r="I30" s="813">
        <v>0</v>
      </c>
      <c r="J30" s="813">
        <v>12</v>
      </c>
      <c r="K30" s="813">
        <v>11</v>
      </c>
      <c r="L30" s="806">
        <f t="shared" si="3"/>
        <v>60</v>
      </c>
      <c r="M30" s="847"/>
      <c r="O30" s="354"/>
      <c r="P30" s="354"/>
      <c r="Q30" s="354"/>
      <c r="R30" s="849"/>
      <c r="S30" s="847"/>
    </row>
    <row r="31" spans="1:19" x14ac:dyDescent="0.2">
      <c r="A31" s="492" t="s">
        <v>369</v>
      </c>
      <c r="B31" s="550" t="s">
        <v>70</v>
      </c>
      <c r="C31" s="804" t="s">
        <v>66</v>
      </c>
      <c r="D31" s="804">
        <v>0</v>
      </c>
      <c r="E31" s="804">
        <v>0</v>
      </c>
      <c r="F31" s="804">
        <v>0</v>
      </c>
      <c r="G31" s="805">
        <v>1</v>
      </c>
      <c r="H31" s="804">
        <v>0</v>
      </c>
      <c r="I31" s="804">
        <v>0</v>
      </c>
      <c r="J31" s="805">
        <v>0</v>
      </c>
      <c r="K31" s="804">
        <v>0</v>
      </c>
      <c r="L31" s="806">
        <f t="shared" si="3"/>
        <v>1</v>
      </c>
      <c r="M31" s="845"/>
      <c r="N31" s="354"/>
      <c r="O31" s="354"/>
      <c r="P31" s="354"/>
      <c r="Q31" s="354"/>
      <c r="R31" s="849"/>
      <c r="S31" s="847"/>
    </row>
    <row r="32" spans="1:19" x14ac:dyDescent="0.2">
      <c r="A32" s="492" t="s">
        <v>788</v>
      </c>
      <c r="B32" s="515" t="s">
        <v>167</v>
      </c>
      <c r="C32" s="804" t="s">
        <v>46</v>
      </c>
      <c r="D32" s="807">
        <v>1</v>
      </c>
      <c r="E32" s="807">
        <v>0</v>
      </c>
      <c r="F32" s="804">
        <v>0</v>
      </c>
      <c r="G32" s="805">
        <v>0</v>
      </c>
      <c r="H32" s="804">
        <v>1</v>
      </c>
      <c r="I32" s="807">
        <v>0</v>
      </c>
      <c r="J32" s="807">
        <v>1</v>
      </c>
      <c r="K32" s="807">
        <v>3</v>
      </c>
      <c r="L32" s="806">
        <f t="shared" si="3"/>
        <v>6</v>
      </c>
      <c r="M32" s="845"/>
      <c r="N32" s="354"/>
      <c r="S32" s="847"/>
    </row>
    <row r="33" spans="1:19" x14ac:dyDescent="0.2">
      <c r="A33" s="492" t="s">
        <v>370</v>
      </c>
      <c r="B33" s="550" t="s">
        <v>65</v>
      </c>
      <c r="C33" s="804" t="s">
        <v>66</v>
      </c>
      <c r="D33" s="807">
        <v>12</v>
      </c>
      <c r="E33" s="807">
        <v>8</v>
      </c>
      <c r="F33" s="804">
        <v>4</v>
      </c>
      <c r="G33" s="805">
        <v>0</v>
      </c>
      <c r="H33" s="804">
        <v>3</v>
      </c>
      <c r="I33" s="807">
        <v>15</v>
      </c>
      <c r="J33" s="805">
        <v>8</v>
      </c>
      <c r="K33" s="807">
        <v>5</v>
      </c>
      <c r="L33" s="806">
        <f t="shared" si="3"/>
        <v>55</v>
      </c>
      <c r="M33" s="845"/>
      <c r="N33" s="354"/>
      <c r="O33" s="354"/>
      <c r="P33" s="354"/>
      <c r="Q33" s="354"/>
      <c r="S33" s="847"/>
    </row>
    <row r="34" spans="1:19" x14ac:dyDescent="0.2">
      <c r="A34" s="492" t="s">
        <v>373</v>
      </c>
      <c r="B34" s="551" t="s">
        <v>119</v>
      </c>
      <c r="C34" s="804" t="s">
        <v>66</v>
      </c>
      <c r="D34" s="804">
        <v>0</v>
      </c>
      <c r="E34" s="804">
        <v>0</v>
      </c>
      <c r="F34" s="804">
        <v>0</v>
      </c>
      <c r="G34" s="805">
        <v>0</v>
      </c>
      <c r="H34" s="804">
        <v>0</v>
      </c>
      <c r="I34" s="804">
        <v>1</v>
      </c>
      <c r="J34" s="805">
        <v>0</v>
      </c>
      <c r="K34" s="804">
        <v>0</v>
      </c>
      <c r="L34" s="806">
        <f t="shared" si="3"/>
        <v>1</v>
      </c>
      <c r="M34" s="845"/>
      <c r="N34" s="354"/>
      <c r="O34" s="354"/>
      <c r="P34" s="354"/>
      <c r="Q34" s="354"/>
      <c r="S34" s="847"/>
    </row>
    <row r="35" spans="1:19" x14ac:dyDescent="0.2">
      <c r="A35" s="493" t="s">
        <v>571</v>
      </c>
      <c r="B35" s="552" t="s">
        <v>44</v>
      </c>
      <c r="C35" s="804" t="s">
        <v>66</v>
      </c>
      <c r="D35" s="804">
        <v>0</v>
      </c>
      <c r="E35" s="804">
        <v>0</v>
      </c>
      <c r="F35" s="805">
        <v>0</v>
      </c>
      <c r="G35" s="805">
        <v>1</v>
      </c>
      <c r="H35" s="804">
        <v>1</v>
      </c>
      <c r="I35" s="804">
        <v>3</v>
      </c>
      <c r="J35" s="804">
        <v>0</v>
      </c>
      <c r="K35" s="804">
        <v>3</v>
      </c>
      <c r="L35" s="806">
        <f t="shared" si="3"/>
        <v>8</v>
      </c>
      <c r="M35" s="847"/>
      <c r="R35" s="849"/>
      <c r="S35" s="847"/>
    </row>
    <row r="36" spans="1:19" x14ac:dyDescent="0.2">
      <c r="A36" s="494" t="s">
        <v>371</v>
      </c>
      <c r="B36" s="553" t="s">
        <v>40</v>
      </c>
      <c r="C36" s="804" t="s">
        <v>66</v>
      </c>
      <c r="D36" s="804">
        <v>1</v>
      </c>
      <c r="E36" s="804">
        <v>0</v>
      </c>
      <c r="F36" s="805">
        <v>3</v>
      </c>
      <c r="G36" s="805">
        <v>1</v>
      </c>
      <c r="H36" s="804">
        <v>2</v>
      </c>
      <c r="I36" s="804">
        <v>0</v>
      </c>
      <c r="J36" s="805">
        <v>3</v>
      </c>
      <c r="K36" s="804">
        <v>0</v>
      </c>
      <c r="L36" s="806">
        <f t="shared" si="3"/>
        <v>10</v>
      </c>
      <c r="M36" s="845"/>
      <c r="N36" s="354"/>
      <c r="O36" s="354"/>
      <c r="P36" s="354"/>
      <c r="Q36" s="354"/>
      <c r="S36" s="847"/>
    </row>
    <row r="37" spans="1:19" x14ac:dyDescent="0.2">
      <c r="A37" s="494"/>
      <c r="B37" s="553"/>
      <c r="C37" s="804" t="s">
        <v>66</v>
      </c>
      <c r="D37" s="807"/>
      <c r="E37" s="804"/>
      <c r="F37" s="804"/>
      <c r="G37" s="805"/>
      <c r="H37" s="804"/>
      <c r="I37" s="807"/>
      <c r="J37" s="807"/>
      <c r="K37" s="807"/>
      <c r="L37" s="806">
        <f t="shared" ref="L37:L38" si="4">SUM(C37:K37)</f>
        <v>0</v>
      </c>
      <c r="M37" s="847"/>
      <c r="S37" s="847"/>
    </row>
    <row r="38" spans="1:19" x14ac:dyDescent="0.2">
      <c r="A38" s="494"/>
      <c r="B38" s="553"/>
      <c r="C38" s="804" t="s">
        <v>66</v>
      </c>
      <c r="D38" s="804"/>
      <c r="E38" s="804"/>
      <c r="F38" s="804"/>
      <c r="G38" s="805"/>
      <c r="H38" s="804"/>
      <c r="I38" s="804"/>
      <c r="J38" s="804"/>
      <c r="K38" s="804"/>
      <c r="L38" s="806">
        <f t="shared" si="4"/>
        <v>0</v>
      </c>
      <c r="M38" s="847"/>
      <c r="S38" s="847"/>
    </row>
    <row r="39" spans="1:19" x14ac:dyDescent="0.2">
      <c r="A39" s="850"/>
      <c r="B39" s="851"/>
      <c r="C39" s="804" t="s">
        <v>66</v>
      </c>
      <c r="D39" s="804"/>
      <c r="E39" s="804"/>
      <c r="F39" s="805"/>
      <c r="G39" s="805"/>
      <c r="H39" s="804"/>
      <c r="I39" s="804"/>
      <c r="J39" s="804"/>
      <c r="K39" s="804"/>
      <c r="L39" s="806">
        <f>SUM(C39:K39)</f>
        <v>0</v>
      </c>
      <c r="M39" s="847"/>
      <c r="S39" s="847"/>
    </row>
    <row r="40" spans="1:19" x14ac:dyDescent="0.2">
      <c r="A40" s="494"/>
      <c r="B40" s="553"/>
      <c r="C40" s="804" t="s">
        <v>66</v>
      </c>
      <c r="D40" s="804"/>
      <c r="E40" s="804"/>
      <c r="F40" s="804"/>
      <c r="G40" s="805"/>
      <c r="H40" s="804"/>
      <c r="I40" s="804"/>
      <c r="J40" s="804"/>
      <c r="K40" s="804"/>
      <c r="L40" s="806">
        <f t="shared" ref="L40" si="5">SUM(C40:K40)</f>
        <v>0</v>
      </c>
      <c r="M40" s="847"/>
      <c r="S40" s="847"/>
    </row>
    <row r="41" spans="1:19" x14ac:dyDescent="0.2">
      <c r="A41" s="850"/>
      <c r="B41" s="851"/>
      <c r="C41" s="804" t="s">
        <v>66</v>
      </c>
      <c r="D41" s="804"/>
      <c r="E41" s="804"/>
      <c r="F41" s="805"/>
      <c r="G41" s="805"/>
      <c r="H41" s="804"/>
      <c r="I41" s="804"/>
      <c r="J41" s="804"/>
      <c r="K41" s="804"/>
      <c r="L41" s="806">
        <f t="shared" ref="L41:L53" si="6">SUM(C41:K41)</f>
        <v>0</v>
      </c>
      <c r="M41" s="847"/>
      <c r="S41" s="847"/>
    </row>
    <row r="42" spans="1:19" ht="9.75" customHeight="1" x14ac:dyDescent="0.2">
      <c r="A42" s="495" t="s">
        <v>130</v>
      </c>
      <c r="B42" s="504" t="s">
        <v>21</v>
      </c>
      <c r="C42" s="804" t="s">
        <v>83</v>
      </c>
      <c r="D42" s="808">
        <v>0</v>
      </c>
      <c r="E42" s="808">
        <v>0</v>
      </c>
      <c r="F42" s="804">
        <v>0</v>
      </c>
      <c r="G42" s="805">
        <v>0</v>
      </c>
      <c r="H42" s="804">
        <v>0</v>
      </c>
      <c r="I42" s="804">
        <v>0</v>
      </c>
      <c r="J42" s="804">
        <v>0</v>
      </c>
      <c r="K42" s="804">
        <v>7</v>
      </c>
      <c r="L42" s="806">
        <f t="shared" si="6"/>
        <v>7</v>
      </c>
      <c r="M42" s="846"/>
      <c r="N42" s="354"/>
      <c r="R42" s="849"/>
    </row>
    <row r="43" spans="1:19" ht="9.75" customHeight="1" x14ac:dyDescent="0.2">
      <c r="A43" s="495" t="s">
        <v>252</v>
      </c>
      <c r="B43" s="504" t="s">
        <v>42</v>
      </c>
      <c r="C43" s="804" t="s">
        <v>83</v>
      </c>
      <c r="D43" s="808">
        <v>0</v>
      </c>
      <c r="E43" s="813">
        <v>0</v>
      </c>
      <c r="F43" s="804">
        <v>1</v>
      </c>
      <c r="G43" s="805">
        <v>1</v>
      </c>
      <c r="H43" s="804">
        <v>0</v>
      </c>
      <c r="I43" s="805">
        <v>0</v>
      </c>
      <c r="J43" s="805">
        <v>0</v>
      </c>
      <c r="K43" s="805">
        <v>7</v>
      </c>
      <c r="L43" s="806">
        <f t="shared" si="6"/>
        <v>9</v>
      </c>
      <c r="M43" s="846"/>
      <c r="N43" s="354"/>
    </row>
    <row r="44" spans="1:19" ht="9.75" customHeight="1" x14ac:dyDescent="0.2">
      <c r="A44" s="495" t="s">
        <v>254</v>
      </c>
      <c r="B44" s="504" t="s">
        <v>65</v>
      </c>
      <c r="C44" s="804" t="s">
        <v>83</v>
      </c>
      <c r="D44" s="804">
        <v>0</v>
      </c>
      <c r="E44" s="804">
        <v>0</v>
      </c>
      <c r="F44" s="804">
        <v>0</v>
      </c>
      <c r="G44" s="805">
        <v>0</v>
      </c>
      <c r="H44" s="804">
        <v>0</v>
      </c>
      <c r="I44" s="804">
        <v>0</v>
      </c>
      <c r="J44" s="805">
        <v>0</v>
      </c>
      <c r="K44" s="804">
        <v>1</v>
      </c>
      <c r="L44" s="806">
        <f t="shared" si="6"/>
        <v>1</v>
      </c>
      <c r="M44" s="846"/>
      <c r="N44" s="354"/>
    </row>
    <row r="45" spans="1:19" ht="9.75" customHeight="1" x14ac:dyDescent="0.2">
      <c r="A45" s="495" t="s">
        <v>169</v>
      </c>
      <c r="B45" s="504" t="s">
        <v>139</v>
      </c>
      <c r="C45" s="804" t="s">
        <v>83</v>
      </c>
      <c r="D45" s="804">
        <v>0</v>
      </c>
      <c r="E45" s="804">
        <v>6</v>
      </c>
      <c r="F45" s="804">
        <v>1</v>
      </c>
      <c r="G45" s="805">
        <v>6</v>
      </c>
      <c r="H45" s="804">
        <v>0</v>
      </c>
      <c r="I45" s="804">
        <v>4</v>
      </c>
      <c r="J45" s="804">
        <v>10</v>
      </c>
      <c r="K45" s="804">
        <v>0</v>
      </c>
      <c r="L45" s="806">
        <f t="shared" si="6"/>
        <v>27</v>
      </c>
      <c r="M45" s="846"/>
      <c r="N45" s="354"/>
    </row>
    <row r="46" spans="1:19" ht="9.75" customHeight="1" x14ac:dyDescent="0.2">
      <c r="A46" s="495" t="s">
        <v>228</v>
      </c>
      <c r="B46" s="504" t="s">
        <v>227</v>
      </c>
      <c r="C46" s="804" t="s">
        <v>83</v>
      </c>
      <c r="D46" s="804">
        <v>0</v>
      </c>
      <c r="E46" s="804">
        <v>0</v>
      </c>
      <c r="F46" s="805">
        <v>0</v>
      </c>
      <c r="G46" s="805">
        <v>0</v>
      </c>
      <c r="H46" s="804">
        <v>0</v>
      </c>
      <c r="I46" s="804">
        <v>0</v>
      </c>
      <c r="J46" s="805">
        <v>0</v>
      </c>
      <c r="K46" s="804">
        <v>0</v>
      </c>
      <c r="L46" s="806">
        <f t="shared" si="6"/>
        <v>0</v>
      </c>
      <c r="M46" s="846"/>
      <c r="N46" s="354"/>
      <c r="R46" s="849"/>
    </row>
    <row r="47" spans="1:19" ht="9.75" customHeight="1" x14ac:dyDescent="0.2">
      <c r="A47" s="495" t="s">
        <v>657</v>
      </c>
      <c r="B47" s="504" t="s">
        <v>45</v>
      </c>
      <c r="C47" s="804" t="s">
        <v>83</v>
      </c>
      <c r="D47" s="815">
        <v>0</v>
      </c>
      <c r="E47" s="807">
        <v>10</v>
      </c>
      <c r="F47" s="805">
        <v>7</v>
      </c>
      <c r="G47" s="805">
        <v>8</v>
      </c>
      <c r="H47" s="804">
        <v>5</v>
      </c>
      <c r="I47" s="815">
        <v>2</v>
      </c>
      <c r="J47" s="804">
        <v>3</v>
      </c>
      <c r="K47" s="815">
        <v>8</v>
      </c>
      <c r="L47" s="806">
        <f t="shared" si="6"/>
        <v>43</v>
      </c>
      <c r="M47" s="846"/>
      <c r="N47" s="354"/>
    </row>
    <row r="48" spans="1:19" ht="9.75" customHeight="1" x14ac:dyDescent="0.2">
      <c r="A48" s="495" t="s">
        <v>141</v>
      </c>
      <c r="B48" s="504" t="s">
        <v>62</v>
      </c>
      <c r="C48" s="804" t="s">
        <v>83</v>
      </c>
      <c r="D48" s="804">
        <v>0</v>
      </c>
      <c r="E48" s="804">
        <v>0</v>
      </c>
      <c r="F48" s="804">
        <v>0</v>
      </c>
      <c r="G48" s="805">
        <v>0</v>
      </c>
      <c r="H48" s="804">
        <v>0</v>
      </c>
      <c r="I48" s="804">
        <v>0</v>
      </c>
      <c r="J48" s="805">
        <v>0</v>
      </c>
      <c r="K48" s="804">
        <v>0</v>
      </c>
      <c r="L48" s="806">
        <f t="shared" si="6"/>
        <v>0</v>
      </c>
      <c r="M48" s="846"/>
      <c r="N48" s="354"/>
    </row>
    <row r="49" spans="1:18" ht="9.75" customHeight="1" x14ac:dyDescent="0.2">
      <c r="A49" s="852" t="s">
        <v>141</v>
      </c>
      <c r="B49" s="853" t="s">
        <v>27</v>
      </c>
      <c r="C49" s="804" t="s">
        <v>83</v>
      </c>
      <c r="D49" s="815">
        <v>0</v>
      </c>
      <c r="E49" s="807">
        <v>0</v>
      </c>
      <c r="F49" s="805">
        <v>0</v>
      </c>
      <c r="G49" s="805">
        <v>0</v>
      </c>
      <c r="H49" s="804">
        <v>0</v>
      </c>
      <c r="I49" s="815">
        <v>0</v>
      </c>
      <c r="J49" s="805">
        <v>0</v>
      </c>
      <c r="K49" s="815">
        <v>0</v>
      </c>
      <c r="L49" s="806">
        <f t="shared" si="6"/>
        <v>0</v>
      </c>
      <c r="M49" s="846"/>
      <c r="N49" s="354"/>
    </row>
    <row r="50" spans="1:18" ht="9.75" customHeight="1" x14ac:dyDescent="0.2">
      <c r="A50" s="852" t="s">
        <v>141</v>
      </c>
      <c r="B50" s="853" t="s">
        <v>851</v>
      </c>
      <c r="C50" s="804" t="s">
        <v>83</v>
      </c>
      <c r="D50" s="815">
        <v>0</v>
      </c>
      <c r="E50" s="807">
        <v>0</v>
      </c>
      <c r="F50" s="805">
        <v>0</v>
      </c>
      <c r="G50" s="805">
        <v>0</v>
      </c>
      <c r="H50" s="804">
        <v>14</v>
      </c>
      <c r="I50" s="815">
        <v>27</v>
      </c>
      <c r="J50" s="805">
        <v>24</v>
      </c>
      <c r="K50" s="815">
        <v>0</v>
      </c>
      <c r="L50" s="806">
        <f t="shared" si="6"/>
        <v>65</v>
      </c>
      <c r="M50" s="846"/>
      <c r="N50" s="354"/>
    </row>
    <row r="51" spans="1:18" ht="9.75" customHeight="1" x14ac:dyDescent="0.2">
      <c r="A51" s="504" t="s">
        <v>115</v>
      </c>
      <c r="B51" s="781" t="s">
        <v>31</v>
      </c>
      <c r="C51" s="804" t="s">
        <v>83</v>
      </c>
      <c r="D51" s="804">
        <v>0</v>
      </c>
      <c r="E51" s="804">
        <v>0</v>
      </c>
      <c r="F51" s="805">
        <v>0</v>
      </c>
      <c r="G51" s="805">
        <v>0</v>
      </c>
      <c r="H51" s="804">
        <v>0</v>
      </c>
      <c r="I51" s="804">
        <v>0</v>
      </c>
      <c r="J51" s="804">
        <v>0</v>
      </c>
      <c r="K51" s="804">
        <v>0</v>
      </c>
      <c r="L51" s="806">
        <f t="shared" si="6"/>
        <v>0</v>
      </c>
      <c r="M51" s="846"/>
      <c r="N51" s="354"/>
      <c r="R51" s="849"/>
    </row>
    <row r="52" spans="1:18" ht="9.75" customHeight="1" x14ac:dyDescent="0.2">
      <c r="A52" s="850"/>
      <c r="B52" s="851"/>
      <c r="C52" s="804" t="s">
        <v>83</v>
      </c>
      <c r="D52" s="804"/>
      <c r="E52" s="804"/>
      <c r="F52" s="804"/>
      <c r="G52" s="805"/>
      <c r="H52" s="804"/>
      <c r="I52" s="815"/>
      <c r="J52" s="805"/>
      <c r="K52" s="815"/>
      <c r="L52" s="806">
        <f t="shared" si="6"/>
        <v>0</v>
      </c>
      <c r="M52" s="846"/>
      <c r="N52" s="354"/>
    </row>
    <row r="53" spans="1:18" ht="9.75" customHeight="1" x14ac:dyDescent="0.2">
      <c r="A53" s="850"/>
      <c r="B53" s="851"/>
      <c r="C53" s="804" t="s">
        <v>83</v>
      </c>
      <c r="D53" s="804"/>
      <c r="E53" s="804"/>
      <c r="F53" s="805"/>
      <c r="G53" s="805"/>
      <c r="H53" s="804"/>
      <c r="I53" s="804"/>
      <c r="J53" s="805"/>
      <c r="K53" s="804"/>
      <c r="L53" s="806">
        <f t="shared" si="6"/>
        <v>0</v>
      </c>
      <c r="M53" s="846"/>
      <c r="N53" s="354"/>
    </row>
    <row r="54" spans="1:18" ht="9.75" customHeight="1" x14ac:dyDescent="0.2">
      <c r="A54" s="850"/>
      <c r="B54" s="851"/>
      <c r="C54" s="804" t="s">
        <v>83</v>
      </c>
      <c r="D54" s="804"/>
      <c r="E54" s="804"/>
      <c r="F54" s="804"/>
      <c r="G54" s="805"/>
      <c r="H54" s="804"/>
      <c r="I54" s="804"/>
      <c r="J54" s="804"/>
      <c r="K54" s="804"/>
      <c r="L54" s="806">
        <f t="shared" ref="L54:L57" si="7">SUM(C54:K54)</f>
        <v>0</v>
      </c>
      <c r="M54" s="846"/>
      <c r="N54" s="354"/>
    </row>
    <row r="55" spans="1:18" ht="9.75" customHeight="1" x14ac:dyDescent="0.2">
      <c r="A55" s="850"/>
      <c r="B55" s="851"/>
      <c r="C55" s="804" t="s">
        <v>83</v>
      </c>
      <c r="D55" s="804"/>
      <c r="E55" s="804"/>
      <c r="F55" s="804"/>
      <c r="G55" s="805"/>
      <c r="H55" s="804"/>
      <c r="I55" s="804"/>
      <c r="J55" s="805"/>
      <c r="K55" s="804"/>
      <c r="L55" s="806">
        <f t="shared" si="7"/>
        <v>0</v>
      </c>
      <c r="M55" s="846"/>
      <c r="N55" s="354"/>
    </row>
    <row r="56" spans="1:18" ht="9.75" customHeight="1" x14ac:dyDescent="0.2">
      <c r="A56" s="854"/>
      <c r="B56" s="855"/>
      <c r="C56" s="804" t="s">
        <v>83</v>
      </c>
      <c r="D56" s="804"/>
      <c r="E56" s="804"/>
      <c r="F56" s="804"/>
      <c r="G56" s="805"/>
      <c r="H56" s="804"/>
      <c r="I56" s="804"/>
      <c r="J56" s="804"/>
      <c r="K56" s="804"/>
      <c r="L56" s="806">
        <f t="shared" si="7"/>
        <v>0</v>
      </c>
      <c r="M56" s="846"/>
      <c r="N56" s="354"/>
      <c r="R56" s="849"/>
    </row>
    <row r="57" spans="1:18" ht="9.75" customHeight="1" x14ac:dyDescent="0.2">
      <c r="A57" s="850"/>
      <c r="B57" s="851"/>
      <c r="C57" s="804" t="s">
        <v>83</v>
      </c>
      <c r="D57" s="804"/>
      <c r="E57" s="804"/>
      <c r="F57" s="805"/>
      <c r="G57" s="805"/>
      <c r="H57" s="804"/>
      <c r="I57" s="804"/>
      <c r="J57" s="805"/>
      <c r="K57" s="804"/>
      <c r="L57" s="806">
        <f t="shared" si="7"/>
        <v>0</v>
      </c>
      <c r="M57" s="846"/>
      <c r="N57" s="354"/>
    </row>
    <row r="58" spans="1:18" x14ac:dyDescent="0.2">
      <c r="A58" s="496" t="s">
        <v>386</v>
      </c>
      <c r="B58" s="553" t="s">
        <v>387</v>
      </c>
      <c r="C58" s="804" t="s">
        <v>67</v>
      </c>
      <c r="D58" s="804">
        <v>0</v>
      </c>
      <c r="E58" s="805">
        <v>0</v>
      </c>
      <c r="F58" s="805">
        <v>0</v>
      </c>
      <c r="G58" s="805">
        <v>0</v>
      </c>
      <c r="H58" s="804">
        <v>0</v>
      </c>
      <c r="I58" s="805">
        <v>2</v>
      </c>
      <c r="J58" s="805">
        <v>0</v>
      </c>
      <c r="K58" s="805">
        <v>0</v>
      </c>
      <c r="L58" s="806">
        <f t="shared" ref="L58:L74" si="8">SUM(D58:K58)</f>
        <v>2</v>
      </c>
      <c r="M58" s="846"/>
      <c r="N58" s="354"/>
      <c r="R58" s="849"/>
    </row>
    <row r="59" spans="1:18" x14ac:dyDescent="0.2">
      <c r="A59" s="496" t="s">
        <v>392</v>
      </c>
      <c r="B59" s="553" t="s">
        <v>393</v>
      </c>
      <c r="C59" s="804" t="s">
        <v>67</v>
      </c>
      <c r="D59" s="804">
        <v>0</v>
      </c>
      <c r="E59" s="805">
        <v>0</v>
      </c>
      <c r="F59" s="804">
        <v>0</v>
      </c>
      <c r="G59" s="805">
        <v>0</v>
      </c>
      <c r="H59" s="804">
        <v>0</v>
      </c>
      <c r="I59" s="805">
        <v>0</v>
      </c>
      <c r="J59" s="805">
        <v>0</v>
      </c>
      <c r="K59" s="805">
        <v>0</v>
      </c>
      <c r="L59" s="806">
        <f t="shared" si="8"/>
        <v>0</v>
      </c>
      <c r="M59" s="846"/>
      <c r="N59" s="354"/>
    </row>
    <row r="60" spans="1:18" x14ac:dyDescent="0.2">
      <c r="A60" s="496" t="s">
        <v>385</v>
      </c>
      <c r="B60" s="553" t="s">
        <v>51</v>
      </c>
      <c r="C60" s="804" t="s">
        <v>67</v>
      </c>
      <c r="D60" s="804">
        <v>0</v>
      </c>
      <c r="E60" s="805">
        <v>0</v>
      </c>
      <c r="F60" s="804">
        <v>0</v>
      </c>
      <c r="G60" s="805">
        <v>0</v>
      </c>
      <c r="H60" s="804">
        <v>0</v>
      </c>
      <c r="I60" s="805">
        <v>0</v>
      </c>
      <c r="J60" s="805">
        <v>0</v>
      </c>
      <c r="K60" s="805">
        <v>0</v>
      </c>
      <c r="L60" s="806">
        <f t="shared" si="8"/>
        <v>0</v>
      </c>
      <c r="M60" s="846"/>
      <c r="N60" s="354"/>
    </row>
    <row r="61" spans="1:18" x14ac:dyDescent="0.2">
      <c r="A61" s="496" t="s">
        <v>158</v>
      </c>
      <c r="B61" s="553" t="s">
        <v>159</v>
      </c>
      <c r="C61" s="804" t="s">
        <v>67</v>
      </c>
      <c r="D61" s="804">
        <v>25</v>
      </c>
      <c r="E61" s="805">
        <v>14</v>
      </c>
      <c r="F61" s="804">
        <v>21</v>
      </c>
      <c r="G61" s="805">
        <v>18</v>
      </c>
      <c r="H61" s="804">
        <v>18</v>
      </c>
      <c r="I61" s="805">
        <v>29</v>
      </c>
      <c r="J61" s="805">
        <v>19</v>
      </c>
      <c r="K61" s="805">
        <v>29</v>
      </c>
      <c r="L61" s="806">
        <f t="shared" si="8"/>
        <v>173</v>
      </c>
      <c r="M61" s="846"/>
      <c r="N61" s="354"/>
    </row>
    <row r="62" spans="1:18" x14ac:dyDescent="0.2">
      <c r="A62" s="496" t="s">
        <v>395</v>
      </c>
      <c r="B62" s="553" t="s">
        <v>54</v>
      </c>
      <c r="C62" s="804" t="s">
        <v>67</v>
      </c>
      <c r="D62" s="804">
        <v>1</v>
      </c>
      <c r="E62" s="805">
        <v>0</v>
      </c>
      <c r="F62" s="805">
        <v>0</v>
      </c>
      <c r="G62" s="805">
        <v>0</v>
      </c>
      <c r="H62" s="804">
        <v>0</v>
      </c>
      <c r="I62" s="805">
        <v>0</v>
      </c>
      <c r="J62" s="805">
        <v>0</v>
      </c>
      <c r="K62" s="805">
        <v>0</v>
      </c>
      <c r="L62" s="806">
        <f t="shared" si="8"/>
        <v>1</v>
      </c>
      <c r="M62" s="846"/>
      <c r="N62" s="354"/>
    </row>
    <row r="63" spans="1:18" x14ac:dyDescent="0.2">
      <c r="A63" s="496" t="s">
        <v>390</v>
      </c>
      <c r="B63" s="553" t="s">
        <v>391</v>
      </c>
      <c r="C63" s="804" t="s">
        <v>67</v>
      </c>
      <c r="D63" s="804">
        <v>0</v>
      </c>
      <c r="E63" s="805">
        <v>1</v>
      </c>
      <c r="F63" s="804">
        <v>0</v>
      </c>
      <c r="G63" s="805">
        <v>2</v>
      </c>
      <c r="H63" s="804">
        <v>0</v>
      </c>
      <c r="I63" s="805">
        <v>4</v>
      </c>
      <c r="J63" s="805">
        <v>2</v>
      </c>
      <c r="K63" s="805">
        <v>1</v>
      </c>
      <c r="L63" s="806">
        <f t="shared" si="8"/>
        <v>10</v>
      </c>
      <c r="M63" s="846"/>
      <c r="N63" s="354"/>
    </row>
    <row r="64" spans="1:18" x14ac:dyDescent="0.2">
      <c r="A64" s="496" t="s">
        <v>653</v>
      </c>
      <c r="B64" s="553" t="s">
        <v>654</v>
      </c>
      <c r="C64" s="804" t="s">
        <v>67</v>
      </c>
      <c r="D64" s="804">
        <v>0</v>
      </c>
      <c r="E64" s="805">
        <v>0</v>
      </c>
      <c r="F64" s="805">
        <v>1</v>
      </c>
      <c r="G64" s="805">
        <v>0</v>
      </c>
      <c r="H64" s="804">
        <v>0</v>
      </c>
      <c r="I64" s="805">
        <v>0</v>
      </c>
      <c r="J64" s="804">
        <v>0</v>
      </c>
      <c r="K64" s="805">
        <v>0</v>
      </c>
      <c r="L64" s="806">
        <f t="shared" si="8"/>
        <v>1</v>
      </c>
    </row>
    <row r="65" spans="1:22" x14ac:dyDescent="0.2">
      <c r="A65" s="496" t="s">
        <v>397</v>
      </c>
      <c r="B65" s="553" t="s">
        <v>398</v>
      </c>
      <c r="C65" s="804" t="s">
        <v>67</v>
      </c>
      <c r="D65" s="804">
        <v>0</v>
      </c>
      <c r="E65" s="805">
        <v>1</v>
      </c>
      <c r="F65" s="804">
        <v>2</v>
      </c>
      <c r="G65" s="805">
        <v>1</v>
      </c>
      <c r="H65" s="804">
        <v>0</v>
      </c>
      <c r="I65" s="805">
        <v>0</v>
      </c>
      <c r="J65" s="805">
        <v>0</v>
      </c>
      <c r="K65" s="805">
        <v>0</v>
      </c>
      <c r="L65" s="806">
        <f t="shared" si="8"/>
        <v>4</v>
      </c>
    </row>
    <row r="66" spans="1:22" x14ac:dyDescent="0.2">
      <c r="A66" s="496" t="s">
        <v>388</v>
      </c>
      <c r="B66" s="553" t="s">
        <v>87</v>
      </c>
      <c r="C66" s="804" t="s">
        <v>67</v>
      </c>
      <c r="D66" s="804">
        <v>0</v>
      </c>
      <c r="E66" s="805">
        <v>0</v>
      </c>
      <c r="F66" s="805">
        <v>0</v>
      </c>
      <c r="G66" s="805">
        <v>0</v>
      </c>
      <c r="H66" s="804">
        <v>0</v>
      </c>
      <c r="I66" s="805">
        <v>0</v>
      </c>
      <c r="J66" s="805">
        <v>0</v>
      </c>
      <c r="K66" s="805">
        <v>0</v>
      </c>
      <c r="L66" s="806">
        <f t="shared" si="8"/>
        <v>0</v>
      </c>
      <c r="M66" s="846"/>
      <c r="N66" s="354"/>
    </row>
    <row r="67" spans="1:22" x14ac:dyDescent="0.2">
      <c r="A67" s="496" t="s">
        <v>396</v>
      </c>
      <c r="B67" s="553" t="s">
        <v>89</v>
      </c>
      <c r="C67" s="804" t="s">
        <v>67</v>
      </c>
      <c r="D67" s="804">
        <v>0</v>
      </c>
      <c r="E67" s="805">
        <v>0</v>
      </c>
      <c r="F67" s="805">
        <v>0</v>
      </c>
      <c r="G67" s="805">
        <v>0</v>
      </c>
      <c r="H67" s="804">
        <v>0</v>
      </c>
      <c r="I67" s="805">
        <v>0</v>
      </c>
      <c r="J67" s="804">
        <v>0</v>
      </c>
      <c r="K67" s="805">
        <v>0</v>
      </c>
      <c r="L67" s="806">
        <f t="shared" si="8"/>
        <v>0</v>
      </c>
    </row>
    <row r="68" spans="1:22" x14ac:dyDescent="0.2">
      <c r="A68" s="496" t="s">
        <v>474</v>
      </c>
      <c r="B68" s="553" t="s">
        <v>62</v>
      </c>
      <c r="C68" s="804" t="s">
        <v>67</v>
      </c>
      <c r="D68" s="804">
        <v>4</v>
      </c>
      <c r="E68" s="805">
        <v>0</v>
      </c>
      <c r="F68" s="804">
        <v>4</v>
      </c>
      <c r="G68" s="805">
        <v>8</v>
      </c>
      <c r="H68" s="804">
        <v>15</v>
      </c>
      <c r="I68" s="805">
        <v>0</v>
      </c>
      <c r="J68" s="805">
        <v>8</v>
      </c>
      <c r="K68" s="805">
        <v>0</v>
      </c>
      <c r="L68" s="806">
        <f t="shared" si="8"/>
        <v>39</v>
      </c>
    </row>
    <row r="69" spans="1:22" x14ac:dyDescent="0.2">
      <c r="A69" s="496" t="s">
        <v>255</v>
      </c>
      <c r="B69" s="553" t="s">
        <v>256</v>
      </c>
      <c r="C69" s="804" t="s">
        <v>67</v>
      </c>
      <c r="D69" s="804">
        <v>1</v>
      </c>
      <c r="E69" s="805">
        <v>0</v>
      </c>
      <c r="F69" s="804">
        <v>0</v>
      </c>
      <c r="G69" s="805">
        <v>0</v>
      </c>
      <c r="H69" s="804">
        <v>0</v>
      </c>
      <c r="I69" s="805">
        <v>0</v>
      </c>
      <c r="J69" s="805">
        <v>0</v>
      </c>
      <c r="K69" s="805">
        <v>0</v>
      </c>
      <c r="L69" s="806">
        <f t="shared" si="8"/>
        <v>1</v>
      </c>
    </row>
    <row r="70" spans="1:22" x14ac:dyDescent="0.2">
      <c r="A70" s="496" t="s">
        <v>160</v>
      </c>
      <c r="B70" s="553" t="s">
        <v>57</v>
      </c>
      <c r="C70" s="804" t="s">
        <v>67</v>
      </c>
      <c r="D70" s="804">
        <v>19</v>
      </c>
      <c r="E70" s="805">
        <v>16</v>
      </c>
      <c r="F70" s="804">
        <v>19</v>
      </c>
      <c r="G70" s="805">
        <v>8</v>
      </c>
      <c r="H70" s="804">
        <v>0</v>
      </c>
      <c r="I70" s="805">
        <v>0</v>
      </c>
      <c r="J70" s="805">
        <v>9</v>
      </c>
      <c r="K70" s="805">
        <v>14</v>
      </c>
      <c r="L70" s="806">
        <f t="shared" si="8"/>
        <v>85</v>
      </c>
      <c r="M70" s="846"/>
      <c r="N70" s="354"/>
    </row>
    <row r="71" spans="1:22" x14ac:dyDescent="0.2">
      <c r="A71" s="496" t="s">
        <v>389</v>
      </c>
      <c r="B71" s="553" t="s">
        <v>47</v>
      </c>
      <c r="C71" s="804" t="s">
        <v>67</v>
      </c>
      <c r="D71" s="804">
        <v>0</v>
      </c>
      <c r="E71" s="805">
        <v>9</v>
      </c>
      <c r="F71" s="804">
        <v>0</v>
      </c>
      <c r="G71" s="805">
        <v>0</v>
      </c>
      <c r="H71" s="804">
        <v>7</v>
      </c>
      <c r="I71" s="805">
        <v>0</v>
      </c>
      <c r="J71" s="805">
        <v>2</v>
      </c>
      <c r="K71" s="805">
        <v>1</v>
      </c>
      <c r="L71" s="806">
        <f t="shared" si="8"/>
        <v>19</v>
      </c>
      <c r="M71" s="846"/>
      <c r="N71" s="354"/>
    </row>
    <row r="72" spans="1:22" x14ac:dyDescent="0.2">
      <c r="A72" s="496" t="s">
        <v>161</v>
      </c>
      <c r="B72" s="553" t="s">
        <v>21</v>
      </c>
      <c r="C72" s="804" t="s">
        <v>67</v>
      </c>
      <c r="D72" s="804">
        <v>0</v>
      </c>
      <c r="E72" s="805">
        <v>8</v>
      </c>
      <c r="F72" s="804">
        <v>0</v>
      </c>
      <c r="G72" s="805">
        <v>1</v>
      </c>
      <c r="H72" s="804">
        <v>0</v>
      </c>
      <c r="I72" s="805">
        <v>0</v>
      </c>
      <c r="J72" s="805">
        <v>0</v>
      </c>
      <c r="K72" s="805">
        <v>1</v>
      </c>
      <c r="L72" s="806">
        <f t="shared" si="8"/>
        <v>10</v>
      </c>
      <c r="M72" s="846"/>
      <c r="N72" s="354"/>
    </row>
    <row r="73" spans="1:22" x14ac:dyDescent="0.2">
      <c r="A73" s="496" t="s">
        <v>161</v>
      </c>
      <c r="B73" s="553" t="s">
        <v>44</v>
      </c>
      <c r="C73" s="804" t="s">
        <v>67</v>
      </c>
      <c r="D73" s="804">
        <v>1</v>
      </c>
      <c r="E73" s="805">
        <v>1</v>
      </c>
      <c r="F73" s="804">
        <v>0</v>
      </c>
      <c r="G73" s="805">
        <v>3</v>
      </c>
      <c r="H73" s="804">
        <v>4</v>
      </c>
      <c r="I73" s="805">
        <v>4</v>
      </c>
      <c r="J73" s="804">
        <v>6</v>
      </c>
      <c r="K73" s="805">
        <v>0</v>
      </c>
      <c r="L73" s="806">
        <f t="shared" si="8"/>
        <v>19</v>
      </c>
      <c r="M73" s="846"/>
      <c r="N73" s="354"/>
    </row>
    <row r="74" spans="1:22" x14ac:dyDescent="0.2">
      <c r="A74" s="496" t="s">
        <v>394</v>
      </c>
      <c r="B74" s="553" t="s">
        <v>123</v>
      </c>
      <c r="C74" s="804" t="s">
        <v>67</v>
      </c>
      <c r="D74" s="804">
        <v>0</v>
      </c>
      <c r="E74" s="805">
        <v>2</v>
      </c>
      <c r="F74" s="805">
        <v>1</v>
      </c>
      <c r="G74" s="805">
        <v>7</v>
      </c>
      <c r="H74" s="804">
        <v>1</v>
      </c>
      <c r="I74" s="805">
        <v>5</v>
      </c>
      <c r="J74" s="805">
        <v>3</v>
      </c>
      <c r="K74" s="805">
        <v>3</v>
      </c>
      <c r="L74" s="806">
        <f t="shared" si="8"/>
        <v>22</v>
      </c>
      <c r="M74" s="846"/>
      <c r="N74" s="354"/>
      <c r="R74" s="849"/>
    </row>
    <row r="75" spans="1:22" x14ac:dyDescent="0.2">
      <c r="A75" s="496"/>
      <c r="B75" s="553"/>
      <c r="C75" s="804" t="s">
        <v>67</v>
      </c>
      <c r="D75" s="804"/>
      <c r="E75" s="805"/>
      <c r="F75" s="805"/>
      <c r="G75" s="805"/>
      <c r="H75" s="804"/>
      <c r="I75" s="805"/>
      <c r="J75" s="805"/>
      <c r="K75" s="805"/>
      <c r="L75" s="806">
        <f t="shared" ref="L75:L78" si="9">SUM(D75:K75)</f>
        <v>0</v>
      </c>
      <c r="M75" s="846"/>
      <c r="N75" s="354"/>
      <c r="R75" s="849"/>
    </row>
    <row r="76" spans="1:22" x14ac:dyDescent="0.2">
      <c r="A76" s="496"/>
      <c r="B76" s="553"/>
      <c r="C76" s="804" t="s">
        <v>67</v>
      </c>
      <c r="D76" s="804"/>
      <c r="E76" s="805"/>
      <c r="F76" s="805"/>
      <c r="G76" s="805"/>
      <c r="H76" s="804"/>
      <c r="I76" s="805"/>
      <c r="J76" s="805"/>
      <c r="K76" s="805"/>
      <c r="L76" s="806">
        <f t="shared" si="9"/>
        <v>0</v>
      </c>
      <c r="M76" s="846"/>
      <c r="N76" s="354"/>
      <c r="R76" s="849"/>
    </row>
    <row r="77" spans="1:22" x14ac:dyDescent="0.2">
      <c r="A77" s="496"/>
      <c r="B77" s="553"/>
      <c r="C77" s="804" t="s">
        <v>67</v>
      </c>
      <c r="D77" s="804"/>
      <c r="E77" s="805"/>
      <c r="F77" s="805"/>
      <c r="G77" s="805"/>
      <c r="H77" s="804"/>
      <c r="I77" s="805"/>
      <c r="J77" s="805"/>
      <c r="K77" s="805"/>
      <c r="L77" s="806">
        <f t="shared" si="9"/>
        <v>0</v>
      </c>
      <c r="M77" s="846"/>
      <c r="N77" s="354"/>
      <c r="R77" s="849"/>
    </row>
    <row r="78" spans="1:22" x14ac:dyDescent="0.2">
      <c r="A78" s="496"/>
      <c r="B78" s="553"/>
      <c r="C78" s="804" t="s">
        <v>67</v>
      </c>
      <c r="D78" s="804"/>
      <c r="E78" s="805"/>
      <c r="F78" s="805"/>
      <c r="G78" s="805"/>
      <c r="H78" s="804"/>
      <c r="I78" s="805"/>
      <c r="J78" s="805"/>
      <c r="K78" s="805"/>
      <c r="L78" s="806">
        <f t="shared" si="9"/>
        <v>0</v>
      </c>
      <c r="M78" s="846"/>
      <c r="N78" s="354"/>
      <c r="R78" s="849"/>
    </row>
    <row r="79" spans="1:22" x14ac:dyDescent="0.2">
      <c r="A79" s="491" t="s">
        <v>364</v>
      </c>
      <c r="B79" s="490" t="s">
        <v>365</v>
      </c>
      <c r="C79" s="804" t="s">
        <v>209</v>
      </c>
      <c r="D79" s="804">
        <v>0</v>
      </c>
      <c r="E79" s="804">
        <v>1</v>
      </c>
      <c r="F79" s="805">
        <v>1</v>
      </c>
      <c r="G79" s="805">
        <v>0</v>
      </c>
      <c r="H79" s="804">
        <v>4</v>
      </c>
      <c r="I79" s="804">
        <v>0</v>
      </c>
      <c r="J79" s="804">
        <v>0</v>
      </c>
      <c r="K79" s="804">
        <v>1</v>
      </c>
      <c r="L79" s="806">
        <f t="shared" ref="L79:L95" si="10">SUM(D79:K79)</f>
        <v>7</v>
      </c>
      <c r="M79" s="846"/>
      <c r="N79" s="354"/>
      <c r="S79" s="847"/>
      <c r="T79" s="847"/>
      <c r="U79" s="847"/>
      <c r="V79" s="847"/>
    </row>
    <row r="80" spans="1:22" x14ac:dyDescent="0.2">
      <c r="A80" s="491" t="s">
        <v>253</v>
      </c>
      <c r="B80" s="490" t="s">
        <v>226</v>
      </c>
      <c r="C80" s="804" t="s">
        <v>209</v>
      </c>
      <c r="D80" s="804">
        <v>3</v>
      </c>
      <c r="E80" s="804">
        <v>13</v>
      </c>
      <c r="F80" s="804">
        <v>9</v>
      </c>
      <c r="G80" s="805">
        <v>5</v>
      </c>
      <c r="H80" s="804">
        <v>0</v>
      </c>
      <c r="I80" s="804">
        <v>0</v>
      </c>
      <c r="J80" s="813">
        <v>0</v>
      </c>
      <c r="K80" s="804">
        <v>1</v>
      </c>
      <c r="L80" s="806">
        <f t="shared" si="10"/>
        <v>31</v>
      </c>
      <c r="M80" s="847"/>
      <c r="N80" s="856"/>
      <c r="O80" s="856"/>
      <c r="P80" s="857"/>
      <c r="Q80" s="857"/>
      <c r="S80" s="847"/>
      <c r="T80" s="847"/>
      <c r="U80" s="847"/>
      <c r="V80" s="847"/>
    </row>
    <row r="81" spans="1:22" x14ac:dyDescent="0.2">
      <c r="A81" s="491" t="s">
        <v>217</v>
      </c>
      <c r="B81" s="490" t="s">
        <v>21</v>
      </c>
      <c r="C81" s="804" t="s">
        <v>209</v>
      </c>
      <c r="D81" s="804">
        <v>1</v>
      </c>
      <c r="E81" s="804">
        <v>1</v>
      </c>
      <c r="F81" s="804">
        <v>0</v>
      </c>
      <c r="G81" s="805">
        <v>0</v>
      </c>
      <c r="H81" s="804">
        <v>0</v>
      </c>
      <c r="I81" s="804">
        <v>0</v>
      </c>
      <c r="J81" s="813">
        <v>0</v>
      </c>
      <c r="K81" s="804">
        <v>0</v>
      </c>
      <c r="L81" s="806">
        <f t="shared" si="10"/>
        <v>2</v>
      </c>
      <c r="M81" s="846"/>
      <c r="N81" s="354"/>
      <c r="S81" s="847"/>
      <c r="T81" s="847"/>
      <c r="U81" s="847"/>
      <c r="V81" s="847"/>
    </row>
    <row r="82" spans="1:22" x14ac:dyDescent="0.2">
      <c r="A82" s="491" t="s">
        <v>366</v>
      </c>
      <c r="B82" s="490" t="s">
        <v>367</v>
      </c>
      <c r="C82" s="804" t="s">
        <v>209</v>
      </c>
      <c r="D82" s="808">
        <v>0</v>
      </c>
      <c r="E82" s="808">
        <v>0</v>
      </c>
      <c r="F82" s="804">
        <v>1</v>
      </c>
      <c r="G82" s="805">
        <v>0</v>
      </c>
      <c r="H82" s="804">
        <v>0</v>
      </c>
      <c r="I82" s="808">
        <v>1</v>
      </c>
      <c r="J82" s="804">
        <v>0</v>
      </c>
      <c r="K82" s="808">
        <v>1</v>
      </c>
      <c r="L82" s="806">
        <f t="shared" si="10"/>
        <v>3</v>
      </c>
      <c r="M82" s="846"/>
      <c r="N82" s="354"/>
      <c r="S82" s="847"/>
      <c r="T82" s="847"/>
      <c r="U82" s="847"/>
      <c r="V82" s="847"/>
    </row>
    <row r="83" spans="1:22" x14ac:dyDescent="0.2">
      <c r="A83" s="491" t="s">
        <v>368</v>
      </c>
      <c r="B83" s="490" t="s">
        <v>211</v>
      </c>
      <c r="C83" s="804" t="s">
        <v>209</v>
      </c>
      <c r="D83" s="804">
        <v>0</v>
      </c>
      <c r="E83" s="804">
        <v>0</v>
      </c>
      <c r="F83" s="804">
        <v>0</v>
      </c>
      <c r="G83" s="805">
        <v>0</v>
      </c>
      <c r="H83" s="804">
        <v>0</v>
      </c>
      <c r="I83" s="804">
        <v>0</v>
      </c>
      <c r="J83" s="813">
        <v>0</v>
      </c>
      <c r="K83" s="804">
        <v>0</v>
      </c>
      <c r="L83" s="806">
        <f t="shared" si="10"/>
        <v>0</v>
      </c>
      <c r="M83" s="847"/>
      <c r="N83" s="857"/>
      <c r="O83" s="857"/>
      <c r="P83" s="857"/>
      <c r="Q83" s="858"/>
      <c r="S83" s="847"/>
      <c r="T83" s="847"/>
      <c r="U83" s="847"/>
      <c r="V83" s="847"/>
    </row>
    <row r="84" spans="1:22" x14ac:dyDescent="0.2">
      <c r="A84" s="332" t="s">
        <v>212</v>
      </c>
      <c r="B84" s="325" t="s">
        <v>211</v>
      </c>
      <c r="C84" s="804" t="s">
        <v>209</v>
      </c>
      <c r="D84" s="804">
        <v>0</v>
      </c>
      <c r="E84" s="804">
        <v>0</v>
      </c>
      <c r="F84" s="805">
        <v>0</v>
      </c>
      <c r="G84" s="805">
        <v>9</v>
      </c>
      <c r="H84" s="804">
        <v>0</v>
      </c>
      <c r="I84" s="804">
        <v>0</v>
      </c>
      <c r="J84" s="804">
        <v>0</v>
      </c>
      <c r="K84" s="804">
        <v>0</v>
      </c>
      <c r="L84" s="806">
        <f t="shared" si="10"/>
        <v>9</v>
      </c>
      <c r="M84" s="846"/>
      <c r="N84" s="354"/>
    </row>
    <row r="85" spans="1:22" x14ac:dyDescent="0.2">
      <c r="A85" s="491" t="s">
        <v>363</v>
      </c>
      <c r="B85" s="490" t="s">
        <v>21</v>
      </c>
      <c r="C85" s="804" t="s">
        <v>209</v>
      </c>
      <c r="D85" s="804">
        <v>0</v>
      </c>
      <c r="E85" s="804">
        <v>0</v>
      </c>
      <c r="F85" s="805">
        <v>0</v>
      </c>
      <c r="G85" s="805">
        <v>0</v>
      </c>
      <c r="H85" s="804">
        <v>0</v>
      </c>
      <c r="I85" s="804">
        <v>0</v>
      </c>
      <c r="J85" s="813">
        <v>0</v>
      </c>
      <c r="K85" s="804">
        <v>0</v>
      </c>
      <c r="L85" s="806">
        <f t="shared" si="10"/>
        <v>0</v>
      </c>
      <c r="S85" s="847"/>
      <c r="T85" s="847"/>
      <c r="U85" s="847"/>
      <c r="V85" s="847"/>
    </row>
    <row r="86" spans="1:22" x14ac:dyDescent="0.2">
      <c r="A86" s="491" t="s">
        <v>210</v>
      </c>
      <c r="B86" s="490" t="s">
        <v>27</v>
      </c>
      <c r="C86" s="804" t="s">
        <v>209</v>
      </c>
      <c r="D86" s="810">
        <v>5</v>
      </c>
      <c r="E86" s="810">
        <v>9</v>
      </c>
      <c r="F86" s="804">
        <v>8</v>
      </c>
      <c r="G86" s="805">
        <v>0</v>
      </c>
      <c r="H86" s="804">
        <v>9</v>
      </c>
      <c r="I86" s="810">
        <v>14</v>
      </c>
      <c r="J86" s="804">
        <v>15</v>
      </c>
      <c r="K86" s="810">
        <v>18</v>
      </c>
      <c r="L86" s="806">
        <f t="shared" si="10"/>
        <v>78</v>
      </c>
      <c r="M86" s="846"/>
      <c r="N86" s="354"/>
      <c r="S86" s="847"/>
      <c r="T86" s="847"/>
      <c r="U86" s="847"/>
      <c r="V86" s="847"/>
    </row>
    <row r="87" spans="1:22" x14ac:dyDescent="0.2">
      <c r="A87" s="491" t="s">
        <v>210</v>
      </c>
      <c r="B87" s="490" t="s">
        <v>362</v>
      </c>
      <c r="C87" s="804" t="s">
        <v>209</v>
      </c>
      <c r="D87" s="810">
        <v>0</v>
      </c>
      <c r="E87" s="810">
        <v>0</v>
      </c>
      <c r="F87" s="804">
        <v>0</v>
      </c>
      <c r="G87" s="805">
        <v>0</v>
      </c>
      <c r="H87" s="804">
        <v>0</v>
      </c>
      <c r="I87" s="810">
        <v>0</v>
      </c>
      <c r="J87" s="804">
        <v>0</v>
      </c>
      <c r="K87" s="810">
        <v>0</v>
      </c>
      <c r="L87" s="806">
        <f t="shared" si="10"/>
        <v>0</v>
      </c>
      <c r="M87" s="846"/>
      <c r="N87" s="354"/>
      <c r="S87" s="847"/>
      <c r="T87" s="847"/>
      <c r="U87" s="847"/>
      <c r="V87" s="847"/>
    </row>
    <row r="88" spans="1:22" x14ac:dyDescent="0.2">
      <c r="A88" s="330" t="s">
        <v>652</v>
      </c>
      <c r="B88" s="330" t="s">
        <v>115</v>
      </c>
      <c r="C88" s="804" t="s">
        <v>209</v>
      </c>
      <c r="D88" s="810">
        <v>0</v>
      </c>
      <c r="E88" s="810">
        <v>1</v>
      </c>
      <c r="F88" s="804">
        <v>5</v>
      </c>
      <c r="G88" s="805">
        <v>0</v>
      </c>
      <c r="H88" s="804">
        <v>5</v>
      </c>
      <c r="I88" s="813">
        <v>3</v>
      </c>
      <c r="J88" s="804">
        <v>0</v>
      </c>
      <c r="K88" s="813">
        <v>14</v>
      </c>
      <c r="L88" s="806">
        <f t="shared" si="10"/>
        <v>28</v>
      </c>
      <c r="M88" s="846"/>
      <c r="N88" s="354"/>
      <c r="S88" s="847"/>
      <c r="T88" s="847"/>
      <c r="U88" s="847"/>
      <c r="V88" s="847"/>
    </row>
    <row r="89" spans="1:22" x14ac:dyDescent="0.2">
      <c r="A89" s="330" t="s">
        <v>650</v>
      </c>
      <c r="B89" s="330" t="s">
        <v>651</v>
      </c>
      <c r="C89" s="804" t="s">
        <v>209</v>
      </c>
      <c r="D89" s="804">
        <v>0</v>
      </c>
      <c r="E89" s="804">
        <v>2</v>
      </c>
      <c r="F89" s="804">
        <v>0</v>
      </c>
      <c r="G89" s="805">
        <v>1</v>
      </c>
      <c r="H89" s="804">
        <v>4</v>
      </c>
      <c r="I89" s="813">
        <v>7</v>
      </c>
      <c r="J89" s="804">
        <v>3</v>
      </c>
      <c r="K89" s="813">
        <v>2</v>
      </c>
      <c r="L89" s="806">
        <f t="shared" si="10"/>
        <v>19</v>
      </c>
      <c r="M89" s="846"/>
      <c r="N89" s="354"/>
      <c r="S89" s="847"/>
      <c r="T89" s="847"/>
      <c r="U89" s="847"/>
      <c r="V89" s="847"/>
    </row>
    <row r="90" spans="1:22" x14ac:dyDescent="0.2">
      <c r="A90" s="330" t="s">
        <v>650</v>
      </c>
      <c r="B90" s="330" t="s">
        <v>27</v>
      </c>
      <c r="C90" s="804" t="s">
        <v>209</v>
      </c>
      <c r="D90" s="804">
        <v>0</v>
      </c>
      <c r="E90" s="804">
        <v>2</v>
      </c>
      <c r="F90" s="805">
        <v>0</v>
      </c>
      <c r="G90" s="805">
        <v>0</v>
      </c>
      <c r="H90" s="804">
        <v>0</v>
      </c>
      <c r="I90" s="804">
        <v>1</v>
      </c>
      <c r="J90" s="813">
        <v>0</v>
      </c>
      <c r="K90" s="808">
        <v>0</v>
      </c>
      <c r="L90" s="806">
        <f t="shared" si="10"/>
        <v>3</v>
      </c>
      <c r="M90" s="846"/>
      <c r="N90" s="354"/>
      <c r="S90" s="847"/>
      <c r="T90" s="847"/>
      <c r="U90" s="847"/>
      <c r="V90" s="847"/>
    </row>
    <row r="91" spans="1:22" x14ac:dyDescent="0.2">
      <c r="A91" s="332" t="s">
        <v>650</v>
      </c>
      <c r="B91" s="325" t="s">
        <v>632</v>
      </c>
      <c r="C91" s="804" t="s">
        <v>209</v>
      </c>
      <c r="D91" s="804">
        <v>0</v>
      </c>
      <c r="E91" s="804">
        <v>0</v>
      </c>
      <c r="F91" s="804">
        <v>2</v>
      </c>
      <c r="G91" s="805">
        <v>7</v>
      </c>
      <c r="H91" s="804">
        <v>2</v>
      </c>
      <c r="I91" s="804">
        <v>2</v>
      </c>
      <c r="J91" s="804">
        <v>1</v>
      </c>
      <c r="K91" s="804">
        <v>5</v>
      </c>
      <c r="L91" s="806">
        <f t="shared" si="10"/>
        <v>19</v>
      </c>
      <c r="M91" s="846"/>
      <c r="N91" s="354"/>
      <c r="S91" s="847"/>
      <c r="T91" s="847"/>
      <c r="U91" s="847"/>
      <c r="V91" s="847"/>
    </row>
    <row r="92" spans="1:22" ht="11.25" customHeight="1" x14ac:dyDescent="0.2">
      <c r="A92" s="332" t="s">
        <v>575</v>
      </c>
      <c r="B92" s="331" t="s">
        <v>31</v>
      </c>
      <c r="C92" s="804" t="s">
        <v>209</v>
      </c>
      <c r="D92" s="808">
        <v>0</v>
      </c>
      <c r="E92" s="808">
        <v>1</v>
      </c>
      <c r="F92" s="805">
        <v>0</v>
      </c>
      <c r="G92" s="805">
        <v>0</v>
      </c>
      <c r="H92" s="804">
        <v>0</v>
      </c>
      <c r="I92" s="804">
        <v>0</v>
      </c>
      <c r="J92" s="804">
        <v>0</v>
      </c>
      <c r="K92" s="804">
        <v>0</v>
      </c>
      <c r="L92" s="806">
        <f t="shared" si="10"/>
        <v>1</v>
      </c>
      <c r="M92" s="846"/>
      <c r="N92" s="354"/>
      <c r="S92" s="847"/>
      <c r="T92" s="847"/>
      <c r="U92" s="847"/>
      <c r="V92" s="847"/>
    </row>
    <row r="93" spans="1:22" x14ac:dyDescent="0.2">
      <c r="A93" s="332" t="s">
        <v>575</v>
      </c>
      <c r="B93" s="331" t="s">
        <v>25</v>
      </c>
      <c r="C93" s="804" t="s">
        <v>209</v>
      </c>
      <c r="D93" s="804">
        <v>0</v>
      </c>
      <c r="E93" s="804">
        <v>0</v>
      </c>
      <c r="F93" s="805">
        <v>0</v>
      </c>
      <c r="G93" s="805">
        <v>0</v>
      </c>
      <c r="H93" s="804">
        <v>0</v>
      </c>
      <c r="I93" s="804">
        <v>0</v>
      </c>
      <c r="J93" s="813">
        <v>0</v>
      </c>
      <c r="K93" s="807">
        <v>0</v>
      </c>
      <c r="L93" s="806">
        <f t="shared" si="10"/>
        <v>0</v>
      </c>
      <c r="M93" s="846"/>
      <c r="N93" s="354"/>
    </row>
    <row r="94" spans="1:22" x14ac:dyDescent="0.2">
      <c r="A94" s="332"/>
      <c r="B94" s="325"/>
      <c r="C94" s="804"/>
      <c r="D94" s="804"/>
      <c r="E94" s="804"/>
      <c r="F94" s="805"/>
      <c r="G94" s="805"/>
      <c r="H94" s="804"/>
      <c r="I94" s="804"/>
      <c r="J94" s="804"/>
      <c r="K94" s="804"/>
      <c r="L94" s="806">
        <f t="shared" si="10"/>
        <v>0</v>
      </c>
      <c r="M94" s="846"/>
      <c r="N94" s="354"/>
    </row>
    <row r="95" spans="1:22" x14ac:dyDescent="0.2">
      <c r="A95" s="332"/>
      <c r="B95" s="325"/>
      <c r="C95" s="804"/>
      <c r="D95" s="804"/>
      <c r="E95" s="804"/>
      <c r="F95" s="805"/>
      <c r="G95" s="805"/>
      <c r="H95" s="804"/>
      <c r="I95" s="804"/>
      <c r="J95" s="804"/>
      <c r="K95" s="804"/>
      <c r="L95" s="806">
        <f t="shared" si="10"/>
        <v>0</v>
      </c>
      <c r="M95" s="846"/>
      <c r="N95" s="354"/>
    </row>
    <row r="96" spans="1:22" x14ac:dyDescent="0.2">
      <c r="A96" s="332"/>
      <c r="B96" s="325"/>
      <c r="C96" s="804"/>
      <c r="D96" s="804"/>
      <c r="E96" s="804"/>
      <c r="F96" s="805"/>
      <c r="G96" s="805"/>
      <c r="H96" s="804"/>
      <c r="I96" s="804"/>
      <c r="J96" s="804"/>
      <c r="K96" s="804"/>
      <c r="L96" s="806">
        <f t="shared" ref="L96:L97" si="11">SUM(D96:K96)</f>
        <v>0</v>
      </c>
      <c r="M96" s="846"/>
      <c r="N96" s="354"/>
    </row>
    <row r="97" spans="1:19" x14ac:dyDescent="0.2">
      <c r="A97" s="332"/>
      <c r="B97" s="325"/>
      <c r="C97" s="804"/>
      <c r="D97" s="804"/>
      <c r="E97" s="804"/>
      <c r="F97" s="805"/>
      <c r="G97" s="805"/>
      <c r="H97" s="804"/>
      <c r="I97" s="804"/>
      <c r="J97" s="804"/>
      <c r="K97" s="804"/>
      <c r="L97" s="806">
        <f t="shared" si="11"/>
        <v>0</v>
      </c>
      <c r="M97" s="846"/>
      <c r="N97" s="354"/>
    </row>
    <row r="98" spans="1:19" x14ac:dyDescent="0.2">
      <c r="A98" s="461" t="s">
        <v>261</v>
      </c>
      <c r="B98" s="461" t="s">
        <v>404</v>
      </c>
      <c r="C98" s="804" t="s">
        <v>46</v>
      </c>
      <c r="D98" s="807">
        <v>7</v>
      </c>
      <c r="E98" s="807">
        <v>10</v>
      </c>
      <c r="F98" s="804">
        <v>13</v>
      </c>
      <c r="G98" s="805">
        <v>11</v>
      </c>
      <c r="H98" s="804">
        <v>4</v>
      </c>
      <c r="I98" s="807">
        <v>3</v>
      </c>
      <c r="J98" s="804">
        <v>8</v>
      </c>
      <c r="K98" s="807">
        <v>10</v>
      </c>
      <c r="L98" s="806">
        <f t="shared" ref="L98:L112" si="12">SUM(C98:K98)</f>
        <v>66</v>
      </c>
      <c r="M98" s="846"/>
      <c r="N98" s="354"/>
      <c r="S98" s="847"/>
    </row>
    <row r="99" spans="1:19" x14ac:dyDescent="0.2">
      <c r="A99" s="494" t="s">
        <v>261</v>
      </c>
      <c r="B99" s="494" t="s">
        <v>574</v>
      </c>
      <c r="C99" s="804" t="s">
        <v>46</v>
      </c>
      <c r="D99" s="804">
        <v>0</v>
      </c>
      <c r="E99" s="804">
        <v>0</v>
      </c>
      <c r="F99" s="804">
        <v>0</v>
      </c>
      <c r="G99" s="805">
        <v>0</v>
      </c>
      <c r="H99" s="804">
        <v>0</v>
      </c>
      <c r="I99" s="804">
        <v>0</v>
      </c>
      <c r="J99" s="804">
        <v>0</v>
      </c>
      <c r="K99" s="804">
        <v>1</v>
      </c>
      <c r="L99" s="806">
        <f t="shared" si="12"/>
        <v>1</v>
      </c>
      <c r="M99" s="846"/>
      <c r="N99" s="354"/>
      <c r="S99" s="847"/>
    </row>
    <row r="100" spans="1:19" x14ac:dyDescent="0.2">
      <c r="A100" s="461" t="s">
        <v>402</v>
      </c>
      <c r="B100" s="461" t="s">
        <v>236</v>
      </c>
      <c r="C100" s="804" t="s">
        <v>46</v>
      </c>
      <c r="D100" s="804">
        <v>0</v>
      </c>
      <c r="E100" s="804">
        <v>0</v>
      </c>
      <c r="F100" s="804">
        <v>0</v>
      </c>
      <c r="G100" s="805">
        <v>0</v>
      </c>
      <c r="H100" s="804">
        <v>4</v>
      </c>
      <c r="I100" s="804">
        <v>0</v>
      </c>
      <c r="J100" s="804">
        <v>0</v>
      </c>
      <c r="K100" s="804">
        <v>0</v>
      </c>
      <c r="L100" s="806">
        <f t="shared" si="12"/>
        <v>4</v>
      </c>
      <c r="M100" s="846"/>
      <c r="N100" s="354"/>
      <c r="S100" s="847"/>
    </row>
    <row r="101" spans="1:19" x14ac:dyDescent="0.2">
      <c r="A101" s="461" t="s">
        <v>400</v>
      </c>
      <c r="B101" s="461" t="s">
        <v>208</v>
      </c>
      <c r="C101" s="804" t="s">
        <v>46</v>
      </c>
      <c r="D101" s="804">
        <v>0</v>
      </c>
      <c r="E101" s="804">
        <v>1</v>
      </c>
      <c r="F101" s="805">
        <v>0</v>
      </c>
      <c r="G101" s="805">
        <v>0</v>
      </c>
      <c r="H101" s="804">
        <v>0</v>
      </c>
      <c r="I101" s="807">
        <v>0</v>
      </c>
      <c r="J101" s="804">
        <v>0</v>
      </c>
      <c r="K101" s="807">
        <v>4</v>
      </c>
      <c r="L101" s="806">
        <f t="shared" si="12"/>
        <v>5</v>
      </c>
      <c r="M101" s="846"/>
      <c r="N101" s="354"/>
      <c r="S101" s="847"/>
    </row>
    <row r="102" spans="1:19" x14ac:dyDescent="0.2">
      <c r="A102" s="461" t="s">
        <v>400</v>
      </c>
      <c r="B102" s="461" t="s">
        <v>86</v>
      </c>
      <c r="C102" s="804" t="s">
        <v>46</v>
      </c>
      <c r="D102" s="807">
        <v>4</v>
      </c>
      <c r="E102" s="804">
        <v>0</v>
      </c>
      <c r="F102" s="805">
        <v>2</v>
      </c>
      <c r="G102" s="805">
        <v>1</v>
      </c>
      <c r="H102" s="804">
        <v>0</v>
      </c>
      <c r="I102" s="807">
        <v>0</v>
      </c>
      <c r="J102" s="804">
        <v>1</v>
      </c>
      <c r="K102" s="807">
        <v>0</v>
      </c>
      <c r="L102" s="806">
        <f t="shared" si="12"/>
        <v>8</v>
      </c>
      <c r="M102" s="846"/>
      <c r="N102" s="354"/>
      <c r="S102" s="847"/>
    </row>
    <row r="103" spans="1:19" x14ac:dyDescent="0.2">
      <c r="A103" s="461" t="s">
        <v>168</v>
      </c>
      <c r="B103" s="461" t="s">
        <v>251</v>
      </c>
      <c r="C103" s="859" t="s">
        <v>46</v>
      </c>
      <c r="D103" s="807">
        <v>0</v>
      </c>
      <c r="E103" s="807">
        <v>0</v>
      </c>
      <c r="F103" s="805">
        <v>0</v>
      </c>
      <c r="G103" s="805">
        <v>0</v>
      </c>
      <c r="H103" s="804">
        <v>0</v>
      </c>
      <c r="I103" s="807">
        <v>0</v>
      </c>
      <c r="J103" s="804">
        <v>0</v>
      </c>
      <c r="K103" s="807">
        <v>0</v>
      </c>
      <c r="L103" s="806">
        <f t="shared" si="12"/>
        <v>0</v>
      </c>
      <c r="M103" s="846"/>
      <c r="N103" s="354"/>
      <c r="S103" s="847"/>
    </row>
    <row r="104" spans="1:19" x14ac:dyDescent="0.2">
      <c r="A104" s="461" t="s">
        <v>399</v>
      </c>
      <c r="B104" s="461" t="s">
        <v>115</v>
      </c>
      <c r="C104" s="804" t="s">
        <v>66</v>
      </c>
      <c r="D104" s="808">
        <v>0</v>
      </c>
      <c r="E104" s="808">
        <v>0</v>
      </c>
      <c r="F104" s="804">
        <v>0</v>
      </c>
      <c r="G104" s="805">
        <v>0</v>
      </c>
      <c r="H104" s="804">
        <v>0</v>
      </c>
      <c r="I104" s="804">
        <v>0</v>
      </c>
      <c r="J104" s="804">
        <v>0</v>
      </c>
      <c r="K104" s="804">
        <v>0</v>
      </c>
      <c r="L104" s="806">
        <f t="shared" si="12"/>
        <v>0</v>
      </c>
      <c r="M104" s="846"/>
      <c r="N104" s="354"/>
      <c r="S104" s="847"/>
    </row>
    <row r="105" spans="1:19" x14ac:dyDescent="0.2">
      <c r="A105" s="461" t="s">
        <v>405</v>
      </c>
      <c r="B105" s="461" t="s">
        <v>45</v>
      </c>
      <c r="C105" s="804" t="s">
        <v>46</v>
      </c>
      <c r="D105" s="807">
        <v>0</v>
      </c>
      <c r="E105" s="807">
        <v>0</v>
      </c>
      <c r="F105" s="804">
        <v>0</v>
      </c>
      <c r="G105" s="805">
        <v>0</v>
      </c>
      <c r="H105" s="804">
        <v>0</v>
      </c>
      <c r="I105" s="807">
        <v>0</v>
      </c>
      <c r="J105" s="807">
        <v>0</v>
      </c>
      <c r="K105" s="807">
        <v>0</v>
      </c>
      <c r="L105" s="806">
        <f t="shared" si="12"/>
        <v>0</v>
      </c>
      <c r="M105" s="846"/>
      <c r="N105" s="354"/>
      <c r="R105" s="849"/>
      <c r="S105" s="847"/>
    </row>
    <row r="106" spans="1:19" x14ac:dyDescent="0.2">
      <c r="A106" s="461" t="s">
        <v>403</v>
      </c>
      <c r="B106" s="461" t="s">
        <v>115</v>
      </c>
      <c r="C106" s="804" t="s">
        <v>46</v>
      </c>
      <c r="D106" s="807">
        <v>0</v>
      </c>
      <c r="E106" s="807">
        <v>1</v>
      </c>
      <c r="F106" s="804">
        <v>1</v>
      </c>
      <c r="G106" s="805">
        <v>4</v>
      </c>
      <c r="H106" s="804">
        <v>0</v>
      </c>
      <c r="I106" s="807">
        <v>2</v>
      </c>
      <c r="J106" s="804">
        <v>2</v>
      </c>
      <c r="K106" s="807">
        <v>3</v>
      </c>
      <c r="L106" s="806">
        <f t="shared" si="12"/>
        <v>13</v>
      </c>
      <c r="M106" s="846"/>
      <c r="N106" s="354"/>
      <c r="R106" s="849"/>
      <c r="S106" s="847"/>
    </row>
    <row r="107" spans="1:19" x14ac:dyDescent="0.2">
      <c r="A107" s="461" t="s">
        <v>132</v>
      </c>
      <c r="B107" s="461" t="s">
        <v>258</v>
      </c>
      <c r="C107" s="804" t="s">
        <v>46</v>
      </c>
      <c r="D107" s="804">
        <v>0</v>
      </c>
      <c r="E107" s="804">
        <v>0</v>
      </c>
      <c r="F107" s="805">
        <v>15</v>
      </c>
      <c r="G107" s="805">
        <v>11</v>
      </c>
      <c r="H107" s="804">
        <v>21</v>
      </c>
      <c r="I107" s="804">
        <v>16</v>
      </c>
      <c r="J107" s="804">
        <v>15</v>
      </c>
      <c r="K107" s="804">
        <v>26</v>
      </c>
      <c r="L107" s="806">
        <f t="shared" si="12"/>
        <v>104</v>
      </c>
      <c r="M107" s="846"/>
      <c r="N107" s="354"/>
      <c r="S107" s="847"/>
    </row>
    <row r="108" spans="1:19" x14ac:dyDescent="0.2">
      <c r="A108" s="461" t="s">
        <v>263</v>
      </c>
      <c r="B108" s="461" t="s">
        <v>44</v>
      </c>
      <c r="C108" s="804" t="s">
        <v>46</v>
      </c>
      <c r="D108" s="804">
        <v>5</v>
      </c>
      <c r="E108" s="804">
        <v>1</v>
      </c>
      <c r="F108" s="804">
        <v>0</v>
      </c>
      <c r="G108" s="805">
        <v>0</v>
      </c>
      <c r="H108" s="804">
        <v>1</v>
      </c>
      <c r="I108" s="804">
        <v>0</v>
      </c>
      <c r="J108" s="804">
        <v>3</v>
      </c>
      <c r="K108" s="804">
        <v>8</v>
      </c>
      <c r="L108" s="806">
        <f t="shared" si="12"/>
        <v>18</v>
      </c>
      <c r="M108" s="846"/>
      <c r="N108" s="354"/>
      <c r="S108" s="847"/>
    </row>
    <row r="109" spans="1:19" x14ac:dyDescent="0.2">
      <c r="A109" s="461" t="s">
        <v>219</v>
      </c>
      <c r="B109" s="461" t="s">
        <v>27</v>
      </c>
      <c r="C109" s="804" t="s">
        <v>46</v>
      </c>
      <c r="D109" s="804">
        <v>0</v>
      </c>
      <c r="E109" s="804">
        <v>0</v>
      </c>
      <c r="F109" s="804">
        <v>0</v>
      </c>
      <c r="G109" s="805">
        <v>0</v>
      </c>
      <c r="H109" s="804">
        <v>0</v>
      </c>
      <c r="I109" s="804">
        <v>0</v>
      </c>
      <c r="J109" s="804">
        <v>0</v>
      </c>
      <c r="K109" s="804">
        <v>0</v>
      </c>
      <c r="L109" s="806">
        <f t="shared" si="12"/>
        <v>0</v>
      </c>
      <c r="M109" s="846"/>
      <c r="N109" s="354"/>
      <c r="R109" s="849"/>
      <c r="S109" s="847"/>
    </row>
    <row r="110" spans="1:19" x14ac:dyDescent="0.2">
      <c r="A110" s="561" t="s">
        <v>218</v>
      </c>
      <c r="B110" s="561" t="s">
        <v>57</v>
      </c>
      <c r="C110" s="859" t="s">
        <v>46</v>
      </c>
      <c r="D110" s="860">
        <v>0</v>
      </c>
      <c r="E110" s="860">
        <v>0</v>
      </c>
      <c r="F110" s="804">
        <v>0</v>
      </c>
      <c r="G110" s="805">
        <v>0</v>
      </c>
      <c r="H110" s="804">
        <v>0</v>
      </c>
      <c r="I110" s="861">
        <v>0</v>
      </c>
      <c r="J110" s="862">
        <v>0</v>
      </c>
      <c r="K110" s="861">
        <v>0</v>
      </c>
      <c r="L110" s="863">
        <f t="shared" si="12"/>
        <v>0</v>
      </c>
      <c r="M110" s="846"/>
      <c r="N110" s="354"/>
      <c r="S110" s="847"/>
    </row>
    <row r="111" spans="1:19" x14ac:dyDescent="0.2">
      <c r="A111" s="561" t="s">
        <v>401</v>
      </c>
      <c r="B111" s="561" t="s">
        <v>62</v>
      </c>
      <c r="C111" s="804" t="s">
        <v>46</v>
      </c>
      <c r="D111" s="808">
        <v>0</v>
      </c>
      <c r="E111" s="808">
        <v>0</v>
      </c>
      <c r="F111" s="805">
        <v>0</v>
      </c>
      <c r="G111" s="805">
        <v>0</v>
      </c>
      <c r="H111" s="804">
        <v>0</v>
      </c>
      <c r="I111" s="804">
        <v>0</v>
      </c>
      <c r="J111" s="804">
        <v>0</v>
      </c>
      <c r="K111" s="804">
        <v>0</v>
      </c>
      <c r="L111" s="806">
        <f t="shared" si="12"/>
        <v>0</v>
      </c>
      <c r="M111" s="846"/>
      <c r="N111" s="354"/>
      <c r="S111" s="847"/>
    </row>
    <row r="112" spans="1:19" x14ac:dyDescent="0.2">
      <c r="A112" s="494"/>
      <c r="B112" s="553"/>
      <c r="C112" s="804"/>
      <c r="D112" s="807"/>
      <c r="E112" s="807"/>
      <c r="F112" s="804"/>
      <c r="G112" s="805"/>
      <c r="H112" s="804"/>
      <c r="I112" s="807"/>
      <c r="J112" s="807"/>
      <c r="K112" s="807"/>
      <c r="L112" s="806">
        <f t="shared" si="12"/>
        <v>0</v>
      </c>
    </row>
    <row r="113" spans="1:14" x14ac:dyDescent="0.2">
      <c r="A113" s="864"/>
      <c r="B113" s="865"/>
      <c r="C113" s="804"/>
      <c r="D113" s="807"/>
      <c r="E113" s="804"/>
      <c r="F113" s="805"/>
      <c r="G113" s="805"/>
      <c r="H113" s="807"/>
      <c r="I113" s="807"/>
      <c r="J113" s="807"/>
      <c r="K113" s="807"/>
      <c r="L113" s="806">
        <f t="shared" ref="L113" si="13">SUM(C113:K113)</f>
        <v>0</v>
      </c>
    </row>
    <row r="114" spans="1:14" x14ac:dyDescent="0.2">
      <c r="A114" s="332"/>
      <c r="B114" s="325"/>
      <c r="C114" s="804"/>
      <c r="D114" s="804"/>
      <c r="E114" s="804"/>
      <c r="F114" s="805"/>
      <c r="G114" s="805"/>
      <c r="H114" s="804"/>
      <c r="I114" s="804"/>
      <c r="J114" s="804"/>
      <c r="K114" s="804"/>
      <c r="L114" s="806">
        <f t="shared" ref="L114:L116" si="14">SUM(D114:K114)</f>
        <v>0</v>
      </c>
      <c r="M114" s="846"/>
      <c r="N114" s="354"/>
    </row>
    <row r="115" spans="1:14" x14ac:dyDescent="0.2">
      <c r="A115" s="332" t="s">
        <v>810</v>
      </c>
      <c r="B115" s="325" t="s">
        <v>70</v>
      </c>
      <c r="C115" s="804" t="s">
        <v>804</v>
      </c>
      <c r="D115" s="804">
        <v>0</v>
      </c>
      <c r="E115" s="804">
        <v>0</v>
      </c>
      <c r="F115" s="805">
        <v>0</v>
      </c>
      <c r="G115" s="805">
        <v>0</v>
      </c>
      <c r="H115" s="804">
        <v>0</v>
      </c>
      <c r="I115" s="804">
        <v>0</v>
      </c>
      <c r="J115" s="804">
        <v>0</v>
      </c>
      <c r="K115" s="804">
        <v>27</v>
      </c>
      <c r="L115" s="806">
        <f t="shared" si="14"/>
        <v>27</v>
      </c>
      <c r="M115" s="846"/>
      <c r="N115" s="354"/>
    </row>
    <row r="116" spans="1:14" x14ac:dyDescent="0.2">
      <c r="A116" s="332"/>
      <c r="B116" s="325"/>
      <c r="C116" s="804"/>
      <c r="D116" s="804"/>
      <c r="E116" s="804"/>
      <c r="F116" s="805"/>
      <c r="G116" s="805"/>
      <c r="H116" s="804"/>
      <c r="I116" s="804"/>
      <c r="J116" s="804"/>
      <c r="K116" s="804"/>
      <c r="L116" s="806">
        <f t="shared" si="14"/>
        <v>0</v>
      </c>
      <c r="M116" s="846"/>
      <c r="N116" s="354"/>
    </row>
    <row r="117" spans="1:14" x14ac:dyDescent="0.2">
      <c r="E117" s="847"/>
    </row>
  </sheetData>
  <sortState ref="A81:S97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3"/>
  <sheetViews>
    <sheetView topLeftCell="A3" zoomScale="160" zoomScaleNormal="160" workbookViewId="0">
      <selection activeCell="L147" sqref="A34:L147"/>
    </sheetView>
  </sheetViews>
  <sheetFormatPr defaultColWidth="9.140625" defaultRowHeight="12.75" x14ac:dyDescent="0.2"/>
  <cols>
    <col min="1" max="1" width="14" style="72" customWidth="1"/>
    <col min="2" max="2" width="9.140625" style="549"/>
    <col min="3" max="3" width="7.42578125" style="54" customWidth="1"/>
    <col min="4" max="11" width="5.28515625" style="54" customWidth="1"/>
    <col min="12" max="12" width="5.28515625" style="705" customWidth="1"/>
    <col min="14" max="14" width="5" style="69" customWidth="1"/>
    <col min="15" max="15" width="6" style="54" customWidth="1"/>
    <col min="16" max="17" width="5" style="54" customWidth="1"/>
    <col min="18" max="16384" width="9.140625" style="54"/>
  </cols>
  <sheetData>
    <row r="1" spans="1:15" ht="17.25" customHeight="1" thickBot="1" x14ac:dyDescent="0.25">
      <c r="B1" s="547" t="s">
        <v>407</v>
      </c>
      <c r="N1" s="1767" t="s">
        <v>230</v>
      </c>
      <c r="O1" s="143"/>
    </row>
    <row r="2" spans="1:15" ht="12.75" customHeight="1" thickBot="1" x14ac:dyDescent="0.25">
      <c r="A2" s="63" t="s">
        <v>23</v>
      </c>
      <c r="B2" s="525" t="s">
        <v>24</v>
      </c>
      <c r="C2" s="64" t="s">
        <v>3</v>
      </c>
      <c r="D2" s="333" t="s">
        <v>173</v>
      </c>
      <c r="E2" s="334"/>
      <c r="F2" s="334"/>
      <c r="G2" s="334"/>
      <c r="H2" s="334"/>
      <c r="I2" s="334"/>
      <c r="J2" s="334"/>
      <c r="K2" s="334"/>
      <c r="L2" s="706"/>
      <c r="N2" s="1767"/>
      <c r="O2" s="1764" t="s">
        <v>341</v>
      </c>
    </row>
    <row r="3" spans="1:15" ht="13.5" thickBot="1" x14ac:dyDescent="0.25">
      <c r="A3" s="65"/>
      <c r="B3" s="526"/>
      <c r="C3" s="66"/>
      <c r="D3" s="488" t="s">
        <v>33</v>
      </c>
      <c r="E3" s="489" t="s">
        <v>34</v>
      </c>
      <c r="F3" s="488" t="s">
        <v>35</v>
      </c>
      <c r="G3" s="488" t="s">
        <v>36</v>
      </c>
      <c r="H3" s="488" t="s">
        <v>37</v>
      </c>
      <c r="I3" s="488" t="s">
        <v>38</v>
      </c>
      <c r="J3" s="488" t="s">
        <v>58</v>
      </c>
      <c r="K3" s="488" t="s">
        <v>59</v>
      </c>
      <c r="L3" s="707" t="s">
        <v>19</v>
      </c>
      <c r="N3" s="1767"/>
      <c r="O3" s="1768"/>
    </row>
    <row r="4" spans="1:15" ht="12" customHeight="1" x14ac:dyDescent="0.2">
      <c r="A4" s="490" t="s">
        <v>349</v>
      </c>
      <c r="B4" s="490" t="s">
        <v>54</v>
      </c>
      <c r="C4" s="114" t="s">
        <v>32</v>
      </c>
      <c r="D4" s="53">
        <v>37</v>
      </c>
      <c r="E4" s="56">
        <v>32</v>
      </c>
      <c r="F4" s="114">
        <v>29.5</v>
      </c>
      <c r="G4" s="114">
        <v>30</v>
      </c>
      <c r="H4" s="56">
        <v>31</v>
      </c>
      <c r="I4" s="56">
        <v>32.5</v>
      </c>
      <c r="J4" s="56">
        <v>30.5</v>
      </c>
      <c r="K4" s="56">
        <v>31</v>
      </c>
      <c r="L4" s="663">
        <f t="shared" ref="L4:L19" si="0">SUM(D4:K4)</f>
        <v>253.5</v>
      </c>
      <c r="N4" s="157">
        <v>8</v>
      </c>
      <c r="O4" s="1053">
        <f t="shared" ref="O4:O19" si="1">+L4/N4</f>
        <v>31.6875</v>
      </c>
    </row>
    <row r="5" spans="1:15" ht="12" customHeight="1" x14ac:dyDescent="0.2">
      <c r="A5" s="494" t="s">
        <v>378</v>
      </c>
      <c r="B5" s="553" t="s">
        <v>379</v>
      </c>
      <c r="C5" s="114" t="s">
        <v>66</v>
      </c>
      <c r="D5" s="114">
        <v>39</v>
      </c>
      <c r="E5" s="56">
        <v>29</v>
      </c>
      <c r="F5" s="116">
        <v>30</v>
      </c>
      <c r="G5" s="116">
        <v>27</v>
      </c>
      <c r="H5" s="116">
        <v>28.5</v>
      </c>
      <c r="I5" s="56">
        <v>27.5</v>
      </c>
      <c r="J5" s="116">
        <v>27</v>
      </c>
      <c r="K5" s="56">
        <v>31</v>
      </c>
      <c r="L5" s="663">
        <f t="shared" si="0"/>
        <v>239</v>
      </c>
      <c r="N5" s="157">
        <v>8</v>
      </c>
      <c r="O5" s="142">
        <f t="shared" si="1"/>
        <v>29.875</v>
      </c>
    </row>
    <row r="6" spans="1:15" ht="12" customHeight="1" x14ac:dyDescent="0.2">
      <c r="A6" s="491" t="s">
        <v>576</v>
      </c>
      <c r="B6" s="490" t="s">
        <v>362</v>
      </c>
      <c r="C6" s="114" t="s">
        <v>209</v>
      </c>
      <c r="D6" s="117">
        <v>33.5</v>
      </c>
      <c r="E6" s="56">
        <v>28.5</v>
      </c>
      <c r="F6" s="114">
        <v>27.5</v>
      </c>
      <c r="G6" s="114">
        <v>0</v>
      </c>
      <c r="H6" s="114">
        <v>28</v>
      </c>
      <c r="I6" s="56">
        <v>26</v>
      </c>
      <c r="J6" s="114">
        <v>25.5</v>
      </c>
      <c r="K6" s="56">
        <v>28.5</v>
      </c>
      <c r="L6" s="663">
        <f t="shared" si="0"/>
        <v>197.5</v>
      </c>
      <c r="N6" s="157">
        <v>7</v>
      </c>
      <c r="O6" s="142">
        <f t="shared" si="1"/>
        <v>28.214285714285715</v>
      </c>
    </row>
    <row r="7" spans="1:15" ht="12" customHeight="1" x14ac:dyDescent="0.2">
      <c r="A7" s="1119" t="s">
        <v>849</v>
      </c>
      <c r="B7" s="1120" t="s">
        <v>47</v>
      </c>
      <c r="C7" s="114" t="s">
        <v>67</v>
      </c>
      <c r="D7" s="114">
        <v>0</v>
      </c>
      <c r="E7" s="56">
        <v>0</v>
      </c>
      <c r="F7" s="114">
        <v>0</v>
      </c>
      <c r="G7" s="114">
        <v>10.5</v>
      </c>
      <c r="H7" s="116">
        <v>31.5</v>
      </c>
      <c r="I7" s="56">
        <v>28.5</v>
      </c>
      <c r="J7" s="116">
        <v>29.5</v>
      </c>
      <c r="K7" s="56">
        <v>32</v>
      </c>
      <c r="L7" s="663">
        <f t="shared" si="0"/>
        <v>132</v>
      </c>
      <c r="N7" s="157">
        <v>6</v>
      </c>
      <c r="O7" s="142">
        <f t="shared" si="1"/>
        <v>22</v>
      </c>
    </row>
    <row r="8" spans="1:15" ht="12" customHeight="1" x14ac:dyDescent="0.2">
      <c r="A8" s="71" t="s">
        <v>725</v>
      </c>
      <c r="B8" s="557" t="s">
        <v>27</v>
      </c>
      <c r="C8" s="114" t="s">
        <v>83</v>
      </c>
      <c r="D8" s="116">
        <v>0</v>
      </c>
      <c r="E8" s="116">
        <v>0</v>
      </c>
      <c r="F8" s="114">
        <v>26.5</v>
      </c>
      <c r="G8" s="116">
        <v>25</v>
      </c>
      <c r="H8" s="116">
        <v>0</v>
      </c>
      <c r="I8" s="116">
        <v>30.5</v>
      </c>
      <c r="J8" s="116">
        <v>26</v>
      </c>
      <c r="K8" s="116">
        <v>0</v>
      </c>
      <c r="L8" s="663">
        <f t="shared" si="0"/>
        <v>108</v>
      </c>
      <c r="N8" s="157">
        <v>6</v>
      </c>
      <c r="O8" s="142">
        <f t="shared" si="1"/>
        <v>18</v>
      </c>
    </row>
    <row r="9" spans="1:15" ht="12" customHeight="1" x14ac:dyDescent="0.2">
      <c r="A9" s="496" t="s">
        <v>578</v>
      </c>
      <c r="B9" s="553" t="s">
        <v>256</v>
      </c>
      <c r="C9" s="114" t="s">
        <v>67</v>
      </c>
      <c r="D9" s="114">
        <v>19</v>
      </c>
      <c r="E9" s="56">
        <v>32.5</v>
      </c>
      <c r="F9" s="116">
        <v>19.5</v>
      </c>
      <c r="G9" s="116">
        <v>20</v>
      </c>
      <c r="H9" s="116">
        <v>0</v>
      </c>
      <c r="I9" s="56">
        <v>0</v>
      </c>
      <c r="J9" s="116">
        <v>0</v>
      </c>
      <c r="K9" s="56">
        <v>0</v>
      </c>
      <c r="L9" s="663">
        <f t="shared" si="0"/>
        <v>91</v>
      </c>
      <c r="N9" s="157">
        <v>6</v>
      </c>
      <c r="O9" s="142">
        <f t="shared" si="1"/>
        <v>15.166666666666666</v>
      </c>
    </row>
    <row r="10" spans="1:15" ht="12" customHeight="1" x14ac:dyDescent="0.2">
      <c r="A10" s="461" t="s">
        <v>577</v>
      </c>
      <c r="B10" s="766" t="s">
        <v>251</v>
      </c>
      <c r="C10" s="114" t="s">
        <v>46</v>
      </c>
      <c r="D10" s="114">
        <v>34.5</v>
      </c>
      <c r="E10" s="56">
        <v>0</v>
      </c>
      <c r="F10" s="116">
        <v>0</v>
      </c>
      <c r="G10" s="116">
        <v>0</v>
      </c>
      <c r="H10" s="116">
        <v>0</v>
      </c>
      <c r="I10" s="56">
        <v>0</v>
      </c>
      <c r="J10" s="116">
        <v>25.5</v>
      </c>
      <c r="K10" s="56">
        <v>0</v>
      </c>
      <c r="L10" s="663">
        <f t="shared" si="0"/>
        <v>60</v>
      </c>
      <c r="N10" s="157">
        <v>6</v>
      </c>
      <c r="O10" s="142">
        <f t="shared" si="1"/>
        <v>10</v>
      </c>
    </row>
    <row r="11" spans="1:15" ht="12" customHeight="1" x14ac:dyDescent="0.2">
      <c r="A11" s="70" t="s">
        <v>766</v>
      </c>
      <c r="B11" s="548" t="s">
        <v>44</v>
      </c>
      <c r="C11" s="114" t="s">
        <v>46</v>
      </c>
      <c r="D11" s="114">
        <v>0</v>
      </c>
      <c r="E11" s="116">
        <v>0</v>
      </c>
      <c r="F11" s="116">
        <v>31</v>
      </c>
      <c r="G11" s="116">
        <v>26.5</v>
      </c>
      <c r="H11" s="116">
        <v>0</v>
      </c>
      <c r="I11" s="56">
        <v>0</v>
      </c>
      <c r="J11" s="116">
        <v>0</v>
      </c>
      <c r="K11" s="56">
        <v>0</v>
      </c>
      <c r="L11" s="663">
        <f t="shared" si="0"/>
        <v>57.5</v>
      </c>
      <c r="N11" s="157">
        <v>6</v>
      </c>
      <c r="O11" s="142">
        <f t="shared" si="1"/>
        <v>9.5833333333333339</v>
      </c>
    </row>
    <row r="12" spans="1:15" ht="12" customHeight="1" x14ac:dyDescent="0.2">
      <c r="A12" s="335" t="s">
        <v>656</v>
      </c>
      <c r="B12" s="1058" t="s">
        <v>65</v>
      </c>
      <c r="C12" s="114" t="s">
        <v>83</v>
      </c>
      <c r="D12" s="114">
        <v>0</v>
      </c>
      <c r="E12" s="116">
        <v>25</v>
      </c>
      <c r="F12" s="116">
        <v>0</v>
      </c>
      <c r="G12" s="116">
        <v>0</v>
      </c>
      <c r="H12" s="116">
        <v>26</v>
      </c>
      <c r="I12" s="56">
        <v>0</v>
      </c>
      <c r="J12" s="116">
        <v>0</v>
      </c>
      <c r="K12" s="56">
        <v>0</v>
      </c>
      <c r="L12" s="663">
        <f t="shared" si="0"/>
        <v>51</v>
      </c>
      <c r="N12" s="157">
        <v>6</v>
      </c>
      <c r="O12" s="142">
        <f t="shared" si="1"/>
        <v>8.5</v>
      </c>
    </row>
    <row r="13" spans="1:15" ht="12" customHeight="1" x14ac:dyDescent="0.2">
      <c r="A13" s="461" t="s">
        <v>722</v>
      </c>
      <c r="B13" s="766" t="s">
        <v>259</v>
      </c>
      <c r="C13" s="114" t="s">
        <v>46</v>
      </c>
      <c r="D13" s="115">
        <v>0</v>
      </c>
      <c r="E13" s="116">
        <v>0</v>
      </c>
      <c r="F13" s="114">
        <v>0</v>
      </c>
      <c r="G13" s="114">
        <v>0</v>
      </c>
      <c r="H13" s="114">
        <v>0</v>
      </c>
      <c r="I13" s="56">
        <v>22</v>
      </c>
      <c r="J13" s="114">
        <v>0</v>
      </c>
      <c r="K13" s="56">
        <v>28</v>
      </c>
      <c r="L13" s="663">
        <f t="shared" si="0"/>
        <v>50</v>
      </c>
      <c r="N13" s="157">
        <v>6</v>
      </c>
      <c r="O13" s="142">
        <f t="shared" si="1"/>
        <v>8.3333333333333339</v>
      </c>
    </row>
    <row r="14" spans="1:15" ht="12" customHeight="1" x14ac:dyDescent="0.2">
      <c r="A14" s="70" t="s">
        <v>655</v>
      </c>
      <c r="B14" s="785" t="s">
        <v>86</v>
      </c>
      <c r="C14" s="114" t="s">
        <v>46</v>
      </c>
      <c r="D14" s="114">
        <v>0</v>
      </c>
      <c r="E14" s="56">
        <v>28.5</v>
      </c>
      <c r="F14" s="116">
        <v>0</v>
      </c>
      <c r="G14" s="116">
        <v>0</v>
      </c>
      <c r="H14" s="116">
        <v>0</v>
      </c>
      <c r="I14" s="56">
        <v>0</v>
      </c>
      <c r="J14" s="116">
        <v>0</v>
      </c>
      <c r="K14" s="56">
        <v>0</v>
      </c>
      <c r="L14" s="663">
        <f t="shared" si="0"/>
        <v>28.5</v>
      </c>
      <c r="N14" s="157">
        <v>6</v>
      </c>
      <c r="O14" s="142">
        <f t="shared" si="1"/>
        <v>4.75</v>
      </c>
    </row>
    <row r="15" spans="1:15" ht="12" customHeight="1" x14ac:dyDescent="0.2">
      <c r="A15" s="70" t="s">
        <v>721</v>
      </c>
      <c r="B15" s="785" t="s">
        <v>89</v>
      </c>
      <c r="C15" s="114" t="s">
        <v>46</v>
      </c>
      <c r="D15" s="114">
        <v>0</v>
      </c>
      <c r="E15" s="56">
        <v>0</v>
      </c>
      <c r="F15" s="116">
        <v>0</v>
      </c>
      <c r="G15" s="116">
        <v>0</v>
      </c>
      <c r="H15" s="116">
        <v>28.5</v>
      </c>
      <c r="I15" s="56">
        <v>0</v>
      </c>
      <c r="J15" s="116">
        <v>0</v>
      </c>
      <c r="K15" s="56">
        <v>0</v>
      </c>
      <c r="L15" s="663">
        <f t="shared" si="0"/>
        <v>28.5</v>
      </c>
      <c r="N15" s="157">
        <v>6</v>
      </c>
      <c r="O15" s="142">
        <f t="shared" si="1"/>
        <v>4.75</v>
      </c>
    </row>
    <row r="16" spans="1:15" ht="13.5" customHeight="1" x14ac:dyDescent="0.2">
      <c r="A16" s="77" t="s">
        <v>788</v>
      </c>
      <c r="B16" s="786" t="s">
        <v>257</v>
      </c>
      <c r="C16" s="114" t="s">
        <v>1099</v>
      </c>
      <c r="D16" s="114">
        <v>0</v>
      </c>
      <c r="E16" s="116">
        <v>0</v>
      </c>
      <c r="F16" s="114">
        <v>0</v>
      </c>
      <c r="G16" s="114">
        <v>0</v>
      </c>
      <c r="H16" s="116">
        <v>0</v>
      </c>
      <c r="I16" s="116">
        <v>0</v>
      </c>
      <c r="J16" s="116">
        <v>0</v>
      </c>
      <c r="K16" s="116">
        <v>28.5</v>
      </c>
      <c r="L16" s="663">
        <f t="shared" si="0"/>
        <v>28.5</v>
      </c>
      <c r="N16" s="157">
        <v>6</v>
      </c>
      <c r="O16" s="142">
        <f t="shared" si="1"/>
        <v>4.75</v>
      </c>
    </row>
    <row r="17" spans="1:15" ht="13.5" customHeight="1" x14ac:dyDescent="0.2">
      <c r="A17" s="76" t="s">
        <v>850</v>
      </c>
      <c r="B17" s="1059" t="s">
        <v>367</v>
      </c>
      <c r="C17" s="114" t="s">
        <v>209</v>
      </c>
      <c r="D17" s="114">
        <v>0</v>
      </c>
      <c r="E17" s="56">
        <v>0</v>
      </c>
      <c r="F17" s="114">
        <v>0</v>
      </c>
      <c r="G17" s="114">
        <v>27</v>
      </c>
      <c r="H17" s="114">
        <v>0</v>
      </c>
      <c r="I17" s="56">
        <v>0</v>
      </c>
      <c r="J17" s="114">
        <v>0</v>
      </c>
      <c r="K17" s="56">
        <v>0</v>
      </c>
      <c r="L17" s="663">
        <f t="shared" si="0"/>
        <v>27</v>
      </c>
      <c r="N17" s="157">
        <v>6</v>
      </c>
      <c r="O17" s="142">
        <f t="shared" si="1"/>
        <v>4.5</v>
      </c>
    </row>
    <row r="18" spans="1:15" ht="13.5" customHeight="1" x14ac:dyDescent="0.2">
      <c r="A18" s="77" t="s">
        <v>1100</v>
      </c>
      <c r="B18" s="1052" t="s">
        <v>180</v>
      </c>
      <c r="C18" s="114" t="s">
        <v>46</v>
      </c>
      <c r="D18" s="114">
        <v>0</v>
      </c>
      <c r="E18" s="116">
        <v>0</v>
      </c>
      <c r="F18" s="114">
        <v>0</v>
      </c>
      <c r="G18" s="114">
        <v>0</v>
      </c>
      <c r="H18" s="116">
        <v>0</v>
      </c>
      <c r="I18" s="116">
        <v>0</v>
      </c>
      <c r="J18" s="116">
        <v>0</v>
      </c>
      <c r="K18" s="116">
        <v>26.5</v>
      </c>
      <c r="L18" s="663">
        <f t="shared" si="0"/>
        <v>26.5</v>
      </c>
      <c r="N18" s="157">
        <v>6</v>
      </c>
      <c r="O18" s="142">
        <f t="shared" si="1"/>
        <v>4.416666666666667</v>
      </c>
    </row>
    <row r="19" spans="1:15" ht="13.5" customHeight="1" x14ac:dyDescent="0.2">
      <c r="A19" s="77" t="s">
        <v>573</v>
      </c>
      <c r="B19" s="1052" t="s">
        <v>362</v>
      </c>
      <c r="C19" s="114" t="s">
        <v>46</v>
      </c>
      <c r="D19" s="114">
        <v>0</v>
      </c>
      <c r="E19" s="116">
        <v>0</v>
      </c>
      <c r="F19" s="114">
        <v>10</v>
      </c>
      <c r="G19" s="114">
        <v>0</v>
      </c>
      <c r="H19" s="116">
        <v>0</v>
      </c>
      <c r="I19" s="116">
        <v>0</v>
      </c>
      <c r="J19" s="116">
        <v>0</v>
      </c>
      <c r="K19" s="116">
        <v>0</v>
      </c>
      <c r="L19" s="663">
        <f t="shared" si="0"/>
        <v>10</v>
      </c>
      <c r="N19" s="157">
        <v>6</v>
      </c>
      <c r="O19" s="142">
        <f t="shared" si="1"/>
        <v>1.6666666666666667</v>
      </c>
    </row>
    <row r="20" spans="1:15" ht="13.5" customHeight="1" x14ac:dyDescent="0.2">
      <c r="A20" s="77"/>
      <c r="B20" s="1052"/>
      <c r="C20" s="114"/>
      <c r="D20" s="114"/>
      <c r="E20" s="116"/>
      <c r="F20" s="114"/>
      <c r="G20" s="114"/>
      <c r="H20" s="116"/>
      <c r="I20" s="116"/>
      <c r="J20" s="116"/>
      <c r="K20" s="116"/>
      <c r="L20" s="663"/>
      <c r="N20" s="157"/>
      <c r="O20" s="142"/>
    </row>
    <row r="21" spans="1:15" ht="13.5" hidden="1" customHeight="1" x14ac:dyDescent="0.2">
      <c r="A21" s="77"/>
      <c r="B21" s="1052"/>
      <c r="C21" s="114"/>
      <c r="D21" s="114"/>
      <c r="E21" s="116"/>
      <c r="F21" s="114"/>
      <c r="G21" s="114"/>
      <c r="H21" s="116"/>
      <c r="I21" s="116"/>
      <c r="J21" s="116"/>
      <c r="K21" s="116"/>
      <c r="L21" s="663">
        <f t="shared" ref="L21:L28" si="2">SUM(D21:K21)</f>
        <v>0</v>
      </c>
      <c r="N21" s="157">
        <v>8</v>
      </c>
      <c r="O21" s="142">
        <f t="shared" ref="O21:O28" si="3">+L21/N21</f>
        <v>0</v>
      </c>
    </row>
    <row r="22" spans="1:15" ht="13.5" hidden="1" customHeight="1" x14ac:dyDescent="0.2">
      <c r="A22" s="77"/>
      <c r="B22" s="1052"/>
      <c r="C22" s="114"/>
      <c r="D22" s="114"/>
      <c r="E22" s="116"/>
      <c r="F22" s="114"/>
      <c r="G22" s="114"/>
      <c r="H22" s="116"/>
      <c r="I22" s="116"/>
      <c r="J22" s="116"/>
      <c r="K22" s="116"/>
      <c r="L22" s="663">
        <f t="shared" si="2"/>
        <v>0</v>
      </c>
      <c r="N22" s="157">
        <v>8</v>
      </c>
      <c r="O22" s="142">
        <f t="shared" si="3"/>
        <v>0</v>
      </c>
    </row>
    <row r="23" spans="1:15" ht="13.5" hidden="1" customHeight="1" x14ac:dyDescent="0.2">
      <c r="A23" s="77"/>
      <c r="B23" s="1052"/>
      <c r="C23" s="114"/>
      <c r="D23" s="114"/>
      <c r="E23" s="116"/>
      <c r="F23" s="114"/>
      <c r="G23" s="114"/>
      <c r="H23" s="116"/>
      <c r="I23" s="116"/>
      <c r="J23" s="116"/>
      <c r="K23" s="116"/>
      <c r="L23" s="663">
        <f t="shared" si="2"/>
        <v>0</v>
      </c>
      <c r="N23" s="157">
        <v>8</v>
      </c>
      <c r="O23" s="142">
        <f t="shared" si="3"/>
        <v>0</v>
      </c>
    </row>
    <row r="24" spans="1:15" ht="13.5" hidden="1" customHeight="1" x14ac:dyDescent="0.2">
      <c r="A24" s="77"/>
      <c r="B24" s="1052"/>
      <c r="C24" s="114"/>
      <c r="D24" s="114"/>
      <c r="E24" s="116"/>
      <c r="F24" s="114"/>
      <c r="G24" s="114"/>
      <c r="H24" s="116"/>
      <c r="I24" s="116"/>
      <c r="J24" s="116"/>
      <c r="K24" s="116"/>
      <c r="L24" s="663">
        <f t="shared" si="2"/>
        <v>0</v>
      </c>
      <c r="N24" s="157">
        <v>8</v>
      </c>
      <c r="O24" s="142">
        <f t="shared" si="3"/>
        <v>0</v>
      </c>
    </row>
    <row r="25" spans="1:15" ht="13.5" hidden="1" customHeight="1" x14ac:dyDescent="0.2">
      <c r="A25" s="77"/>
      <c r="B25" s="1052"/>
      <c r="C25" s="114"/>
      <c r="D25" s="114"/>
      <c r="E25" s="116"/>
      <c r="F25" s="114"/>
      <c r="G25" s="114"/>
      <c r="H25" s="116"/>
      <c r="I25" s="116"/>
      <c r="J25" s="116"/>
      <c r="K25" s="116"/>
      <c r="L25" s="663">
        <f t="shared" si="2"/>
        <v>0</v>
      </c>
      <c r="N25" s="157">
        <v>8</v>
      </c>
      <c r="O25" s="142">
        <f t="shared" si="3"/>
        <v>0</v>
      </c>
    </row>
    <row r="26" spans="1:15" ht="13.5" hidden="1" customHeight="1" x14ac:dyDescent="0.2">
      <c r="A26" s="77"/>
      <c r="B26" s="1052"/>
      <c r="C26" s="114"/>
      <c r="D26" s="114"/>
      <c r="E26" s="116"/>
      <c r="F26" s="114"/>
      <c r="G26" s="114"/>
      <c r="H26" s="116"/>
      <c r="I26" s="116"/>
      <c r="J26" s="116"/>
      <c r="K26" s="116"/>
      <c r="L26" s="663">
        <f t="shared" si="2"/>
        <v>0</v>
      </c>
      <c r="N26" s="157">
        <v>8</v>
      </c>
      <c r="O26" s="142">
        <f t="shared" si="3"/>
        <v>0</v>
      </c>
    </row>
    <row r="27" spans="1:15" ht="13.5" hidden="1" customHeight="1" x14ac:dyDescent="0.2">
      <c r="A27" s="77"/>
      <c r="B27" s="1052"/>
      <c r="C27" s="114"/>
      <c r="D27" s="114"/>
      <c r="E27" s="116"/>
      <c r="F27" s="114"/>
      <c r="G27" s="114"/>
      <c r="H27" s="116"/>
      <c r="I27" s="116"/>
      <c r="J27" s="116"/>
      <c r="K27" s="116"/>
      <c r="L27" s="663">
        <f t="shared" si="2"/>
        <v>0</v>
      </c>
      <c r="N27" s="157">
        <v>8</v>
      </c>
      <c r="O27" s="142">
        <f t="shared" si="3"/>
        <v>0</v>
      </c>
    </row>
    <row r="28" spans="1:15" ht="13.5" hidden="1" customHeight="1" x14ac:dyDescent="0.2">
      <c r="A28" s="77"/>
      <c r="B28" s="1052"/>
      <c r="C28" s="114"/>
      <c r="D28" s="114"/>
      <c r="E28" s="116"/>
      <c r="F28" s="114"/>
      <c r="G28" s="114"/>
      <c r="H28" s="116"/>
      <c r="I28" s="116"/>
      <c r="J28" s="116"/>
      <c r="K28" s="116"/>
      <c r="L28" s="663">
        <f t="shared" si="2"/>
        <v>0</v>
      </c>
      <c r="N28" s="157">
        <v>8</v>
      </c>
      <c r="O28" s="142">
        <f t="shared" si="3"/>
        <v>0</v>
      </c>
    </row>
    <row r="29" spans="1:15" ht="15.75" customHeight="1" x14ac:dyDescent="0.2">
      <c r="G29" s="61"/>
      <c r="H29" s="61"/>
      <c r="I29" s="61"/>
      <c r="J29" s="61"/>
      <c r="K29" s="61"/>
      <c r="N29" s="54"/>
    </row>
    <row r="30" spans="1:15" ht="13.5" thickBot="1" x14ac:dyDescent="0.25">
      <c r="A30" s="60"/>
      <c r="B30" s="54"/>
      <c r="C30" s="61"/>
      <c r="D30" s="61"/>
      <c r="E30" s="61"/>
      <c r="F30" s="61"/>
    </row>
    <row r="31" spans="1:15" ht="13.5" thickBot="1" x14ac:dyDescent="0.25">
      <c r="A31" s="62"/>
      <c r="B31" s="547" t="s">
        <v>406</v>
      </c>
      <c r="C31" s="61"/>
      <c r="D31" s="61"/>
      <c r="E31" s="61"/>
      <c r="F31" s="61"/>
    </row>
    <row r="32" spans="1:15" x14ac:dyDescent="0.2">
      <c r="A32" s="505" t="s">
        <v>23</v>
      </c>
      <c r="B32" s="525" t="s">
        <v>24</v>
      </c>
      <c r="C32" s="507" t="s">
        <v>3</v>
      </c>
      <c r="D32" s="509" t="s">
        <v>0</v>
      </c>
      <c r="E32" s="510"/>
      <c r="F32" s="510"/>
      <c r="G32" s="510"/>
      <c r="H32" s="510"/>
      <c r="I32" s="510"/>
      <c r="J32" s="510"/>
      <c r="K32" s="510"/>
      <c r="L32" s="708"/>
      <c r="N32" s="54"/>
    </row>
    <row r="33" spans="1:15" x14ac:dyDescent="0.2">
      <c r="A33" s="506"/>
      <c r="B33" s="526"/>
      <c r="C33" s="508"/>
      <c r="D33" s="67" t="s">
        <v>33</v>
      </c>
      <c r="E33" s="68" t="s">
        <v>34</v>
      </c>
      <c r="F33" s="67" t="s">
        <v>35</v>
      </c>
      <c r="G33" s="67" t="s">
        <v>36</v>
      </c>
      <c r="H33" s="67" t="s">
        <v>37</v>
      </c>
      <c r="I33" s="67" t="s">
        <v>38</v>
      </c>
      <c r="J33" s="67" t="s">
        <v>58</v>
      </c>
      <c r="K33" s="67" t="s">
        <v>59</v>
      </c>
      <c r="L33" s="663" t="s">
        <v>19</v>
      </c>
      <c r="N33" s="54"/>
    </row>
    <row r="34" spans="1:15" ht="9.75" customHeight="1" x14ac:dyDescent="0.2">
      <c r="A34" s="490" t="s">
        <v>348</v>
      </c>
      <c r="B34" s="490" t="s">
        <v>115</v>
      </c>
      <c r="C34" s="114" t="s">
        <v>32</v>
      </c>
      <c r="D34" s="114">
        <v>0</v>
      </c>
      <c r="E34" s="116">
        <v>0</v>
      </c>
      <c r="F34" s="116">
        <v>8</v>
      </c>
      <c r="G34" s="116">
        <v>0</v>
      </c>
      <c r="H34" s="116">
        <v>0</v>
      </c>
      <c r="I34" s="116">
        <v>5</v>
      </c>
      <c r="J34" s="116">
        <v>4.5</v>
      </c>
      <c r="K34" s="116">
        <v>0</v>
      </c>
      <c r="L34" s="663">
        <f t="shared" ref="L34:L47" si="4">SUM(D34:K34)</f>
        <v>17.5</v>
      </c>
      <c r="N34" s="54"/>
      <c r="O34" s="75"/>
    </row>
    <row r="35" spans="1:15" ht="9.75" customHeight="1" x14ac:dyDescent="0.2">
      <c r="A35" s="490" t="s">
        <v>349</v>
      </c>
      <c r="B35" s="490" t="s">
        <v>54</v>
      </c>
      <c r="C35" s="114" t="s">
        <v>32</v>
      </c>
      <c r="D35" s="114">
        <v>0</v>
      </c>
      <c r="E35" s="116">
        <v>0</v>
      </c>
      <c r="F35" s="114">
        <v>0</v>
      </c>
      <c r="G35" s="116">
        <v>0</v>
      </c>
      <c r="H35" s="116">
        <v>0</v>
      </c>
      <c r="I35" s="116">
        <v>0</v>
      </c>
      <c r="J35" s="116">
        <v>0</v>
      </c>
      <c r="K35" s="116">
        <v>0</v>
      </c>
      <c r="L35" s="663">
        <f t="shared" si="4"/>
        <v>0</v>
      </c>
      <c r="N35" s="54"/>
      <c r="O35" s="129"/>
    </row>
    <row r="36" spans="1:15" ht="9.75" customHeight="1" x14ac:dyDescent="0.2">
      <c r="A36" s="490" t="s">
        <v>350</v>
      </c>
      <c r="B36" s="490" t="s">
        <v>139</v>
      </c>
      <c r="C36" s="114" t="s">
        <v>32</v>
      </c>
      <c r="D36" s="114">
        <v>0</v>
      </c>
      <c r="E36" s="116">
        <v>0</v>
      </c>
      <c r="F36" s="114">
        <v>0</v>
      </c>
      <c r="G36" s="116">
        <v>0</v>
      </c>
      <c r="H36" s="116">
        <v>0</v>
      </c>
      <c r="I36" s="116">
        <v>0</v>
      </c>
      <c r="J36" s="116">
        <v>0</v>
      </c>
      <c r="K36" s="116">
        <v>0</v>
      </c>
      <c r="L36" s="663">
        <f t="shared" si="4"/>
        <v>0</v>
      </c>
      <c r="N36" s="54"/>
      <c r="O36" s="75"/>
    </row>
    <row r="37" spans="1:15" ht="9.75" customHeight="1" x14ac:dyDescent="0.2">
      <c r="A37" s="490" t="s">
        <v>351</v>
      </c>
      <c r="B37" s="490" t="s">
        <v>51</v>
      </c>
      <c r="C37" s="114" t="s">
        <v>32</v>
      </c>
      <c r="D37" s="114">
        <v>0</v>
      </c>
      <c r="E37" s="116">
        <v>0</v>
      </c>
      <c r="F37" s="114">
        <v>0</v>
      </c>
      <c r="G37" s="116">
        <v>0</v>
      </c>
      <c r="H37" s="116">
        <v>0</v>
      </c>
      <c r="I37" s="116">
        <v>0</v>
      </c>
      <c r="J37" s="116">
        <v>0</v>
      </c>
      <c r="K37" s="116">
        <v>0</v>
      </c>
      <c r="L37" s="663">
        <f t="shared" si="4"/>
        <v>0</v>
      </c>
      <c r="N37" s="54"/>
      <c r="O37" s="75"/>
    </row>
    <row r="38" spans="1:15" ht="9.75" customHeight="1" x14ac:dyDescent="0.2">
      <c r="A38" s="490" t="s">
        <v>352</v>
      </c>
      <c r="B38" s="490" t="s">
        <v>47</v>
      </c>
      <c r="C38" s="114" t="s">
        <v>32</v>
      </c>
      <c r="D38" s="114">
        <v>19</v>
      </c>
      <c r="E38" s="116">
        <v>0</v>
      </c>
      <c r="F38" s="114">
        <v>0</v>
      </c>
      <c r="G38" s="116">
        <v>9.5</v>
      </c>
      <c r="H38" s="116">
        <v>4</v>
      </c>
      <c r="I38" s="116">
        <v>10</v>
      </c>
      <c r="J38" s="116">
        <v>10</v>
      </c>
      <c r="K38" s="116">
        <v>0</v>
      </c>
      <c r="L38" s="663">
        <f t="shared" si="4"/>
        <v>52.5</v>
      </c>
      <c r="N38" s="54"/>
      <c r="O38" s="75"/>
    </row>
    <row r="39" spans="1:15" ht="9.75" customHeight="1" x14ac:dyDescent="0.2">
      <c r="A39" s="490" t="s">
        <v>353</v>
      </c>
      <c r="B39" s="490" t="s">
        <v>57</v>
      </c>
      <c r="C39" s="114" t="s">
        <v>32</v>
      </c>
      <c r="D39" s="115">
        <v>0</v>
      </c>
      <c r="E39" s="116">
        <v>10</v>
      </c>
      <c r="F39" s="114">
        <v>12.5</v>
      </c>
      <c r="G39" s="116">
        <v>0</v>
      </c>
      <c r="H39" s="116">
        <v>9.5</v>
      </c>
      <c r="I39" s="116">
        <v>0</v>
      </c>
      <c r="J39" s="116">
        <v>0</v>
      </c>
      <c r="K39" s="116">
        <v>11.5</v>
      </c>
      <c r="L39" s="663">
        <f t="shared" si="4"/>
        <v>43.5</v>
      </c>
      <c r="N39" s="54"/>
      <c r="O39" s="129"/>
    </row>
    <row r="40" spans="1:15" ht="9.75" customHeight="1" x14ac:dyDescent="0.2">
      <c r="A40" s="490" t="s">
        <v>354</v>
      </c>
      <c r="B40" s="490" t="s">
        <v>86</v>
      </c>
      <c r="C40" s="114" t="s">
        <v>32</v>
      </c>
      <c r="D40" s="114">
        <v>18.5</v>
      </c>
      <c r="E40" s="116">
        <v>10</v>
      </c>
      <c r="F40" s="114">
        <v>0</v>
      </c>
      <c r="G40" s="116">
        <v>9</v>
      </c>
      <c r="H40" s="116">
        <v>20</v>
      </c>
      <c r="I40" s="116">
        <v>20</v>
      </c>
      <c r="J40" s="116">
        <v>14</v>
      </c>
      <c r="K40" s="116">
        <v>18.5</v>
      </c>
      <c r="L40" s="663">
        <f t="shared" si="4"/>
        <v>110</v>
      </c>
      <c r="N40" s="54"/>
      <c r="O40" s="75"/>
    </row>
    <row r="41" spans="1:15" ht="9.75" customHeight="1" x14ac:dyDescent="0.2">
      <c r="A41" s="490" t="s">
        <v>355</v>
      </c>
      <c r="B41" s="490" t="s">
        <v>47</v>
      </c>
      <c r="C41" s="114" t="s">
        <v>32</v>
      </c>
      <c r="D41" s="114">
        <v>0</v>
      </c>
      <c r="E41" s="116">
        <v>0</v>
      </c>
      <c r="F41" s="114">
        <v>0</v>
      </c>
      <c r="G41" s="116">
        <v>0</v>
      </c>
      <c r="H41" s="116">
        <v>0</v>
      </c>
      <c r="I41" s="116">
        <v>0</v>
      </c>
      <c r="J41" s="116">
        <v>0</v>
      </c>
      <c r="K41" s="116">
        <v>0</v>
      </c>
      <c r="L41" s="663">
        <f t="shared" si="4"/>
        <v>0</v>
      </c>
      <c r="N41" s="54"/>
      <c r="O41" s="75"/>
    </row>
    <row r="42" spans="1:15" ht="9.75" customHeight="1" x14ac:dyDescent="0.2">
      <c r="A42" s="490" t="s">
        <v>356</v>
      </c>
      <c r="B42" s="490" t="s">
        <v>45</v>
      </c>
      <c r="C42" s="114" t="s">
        <v>32</v>
      </c>
      <c r="D42" s="114">
        <v>0</v>
      </c>
      <c r="E42" s="116">
        <v>0</v>
      </c>
      <c r="F42" s="116">
        <v>0</v>
      </c>
      <c r="G42" s="116">
        <v>0</v>
      </c>
      <c r="H42" s="116">
        <v>0</v>
      </c>
      <c r="I42" s="116">
        <v>0</v>
      </c>
      <c r="J42" s="116">
        <v>0</v>
      </c>
      <c r="K42" s="116">
        <v>0</v>
      </c>
      <c r="L42" s="663">
        <f t="shared" si="4"/>
        <v>0</v>
      </c>
    </row>
    <row r="43" spans="1:15" ht="9.75" customHeight="1" x14ac:dyDescent="0.2">
      <c r="A43" s="490" t="s">
        <v>357</v>
      </c>
      <c r="B43" s="490" t="s">
        <v>358</v>
      </c>
      <c r="C43" s="114" t="s">
        <v>32</v>
      </c>
      <c r="D43" s="114">
        <v>4.5</v>
      </c>
      <c r="E43" s="116">
        <v>4.5</v>
      </c>
      <c r="F43" s="116">
        <v>4.5</v>
      </c>
      <c r="G43" s="116">
        <v>0</v>
      </c>
      <c r="H43" s="116">
        <v>0</v>
      </c>
      <c r="I43" s="116">
        <v>0</v>
      </c>
      <c r="J43" s="116">
        <v>0</v>
      </c>
      <c r="K43" s="116">
        <v>0</v>
      </c>
      <c r="L43" s="663">
        <f t="shared" si="4"/>
        <v>13.5</v>
      </c>
      <c r="N43" s="54"/>
    </row>
    <row r="44" spans="1:15" ht="9.75" customHeight="1" x14ac:dyDescent="0.2">
      <c r="A44" s="490" t="s">
        <v>359</v>
      </c>
      <c r="B44" s="490" t="s">
        <v>181</v>
      </c>
      <c r="C44" s="114" t="s">
        <v>32</v>
      </c>
      <c r="D44" s="114">
        <v>0</v>
      </c>
      <c r="E44" s="116">
        <v>0</v>
      </c>
      <c r="F44" s="116">
        <v>4.5</v>
      </c>
      <c r="G44" s="116">
        <v>4</v>
      </c>
      <c r="H44" s="116">
        <v>0</v>
      </c>
      <c r="I44" s="116">
        <v>0</v>
      </c>
      <c r="J44" s="116">
        <v>0</v>
      </c>
      <c r="K44" s="116">
        <v>0</v>
      </c>
      <c r="L44" s="663">
        <f t="shared" si="4"/>
        <v>8.5</v>
      </c>
      <c r="N44" s="54"/>
      <c r="O44" s="75"/>
    </row>
    <row r="45" spans="1:15" ht="9.75" customHeight="1" x14ac:dyDescent="0.2">
      <c r="A45" s="490" t="s">
        <v>360</v>
      </c>
      <c r="B45" s="490" t="s">
        <v>119</v>
      </c>
      <c r="C45" s="114" t="s">
        <v>32</v>
      </c>
      <c r="D45" s="117">
        <v>0</v>
      </c>
      <c r="E45" s="114">
        <v>0</v>
      </c>
      <c r="F45" s="114">
        <v>0</v>
      </c>
      <c r="G45" s="116">
        <v>0</v>
      </c>
      <c r="H45" s="116">
        <v>0</v>
      </c>
      <c r="I45" s="116">
        <v>0</v>
      </c>
      <c r="J45" s="116">
        <v>0</v>
      </c>
      <c r="K45" s="116">
        <v>0</v>
      </c>
      <c r="L45" s="663">
        <f t="shared" si="4"/>
        <v>0</v>
      </c>
      <c r="N45" s="54"/>
      <c r="O45" s="75"/>
    </row>
    <row r="46" spans="1:15" ht="9.75" customHeight="1" x14ac:dyDescent="0.2">
      <c r="A46" s="490" t="s">
        <v>361</v>
      </c>
      <c r="B46" s="490" t="s">
        <v>201</v>
      </c>
      <c r="C46" s="114" t="s">
        <v>32</v>
      </c>
      <c r="D46" s="114">
        <v>5</v>
      </c>
      <c r="E46" s="114">
        <v>0</v>
      </c>
      <c r="F46" s="114">
        <v>0</v>
      </c>
      <c r="G46" s="116">
        <v>4</v>
      </c>
      <c r="H46" s="116">
        <v>0</v>
      </c>
      <c r="I46" s="116">
        <v>0</v>
      </c>
      <c r="J46" s="116">
        <v>8.5</v>
      </c>
      <c r="K46" s="116">
        <v>0</v>
      </c>
      <c r="L46" s="663">
        <f t="shared" si="4"/>
        <v>17.5</v>
      </c>
    </row>
    <row r="47" spans="1:15" ht="9.75" customHeight="1" x14ac:dyDescent="0.2">
      <c r="A47" s="70" t="s">
        <v>572</v>
      </c>
      <c r="B47" s="548" t="s">
        <v>31</v>
      </c>
      <c r="C47" s="114" t="s">
        <v>32</v>
      </c>
      <c r="D47" s="114">
        <v>0</v>
      </c>
      <c r="E47" s="114">
        <v>0</v>
      </c>
      <c r="F47" s="114">
        <v>0</v>
      </c>
      <c r="G47" s="116">
        <v>0</v>
      </c>
      <c r="H47" s="116">
        <v>0</v>
      </c>
      <c r="I47" s="116">
        <v>0</v>
      </c>
      <c r="J47" s="116">
        <v>0</v>
      </c>
      <c r="K47" s="116">
        <v>0</v>
      </c>
      <c r="L47" s="663">
        <f t="shared" si="4"/>
        <v>0</v>
      </c>
    </row>
    <row r="48" spans="1:15" ht="9.75" customHeight="1" x14ac:dyDescent="0.2">
      <c r="A48" s="70" t="s">
        <v>765</v>
      </c>
      <c r="B48" s="548" t="s">
        <v>764</v>
      </c>
      <c r="C48" s="114" t="s">
        <v>32</v>
      </c>
      <c r="D48" s="114">
        <v>0</v>
      </c>
      <c r="E48" s="116">
        <v>0</v>
      </c>
      <c r="F48" s="116">
        <v>4</v>
      </c>
      <c r="G48" s="116">
        <v>4</v>
      </c>
      <c r="H48" s="116">
        <v>0</v>
      </c>
      <c r="I48" s="116">
        <v>0</v>
      </c>
      <c r="J48" s="116">
        <v>0</v>
      </c>
      <c r="K48" s="116">
        <v>5</v>
      </c>
      <c r="L48" s="663">
        <f>SUM(D48:K48)</f>
        <v>13</v>
      </c>
    </row>
    <row r="49" spans="1:16" ht="9.75" customHeight="1" x14ac:dyDescent="0.2">
      <c r="A49" s="70"/>
      <c r="B49" s="548"/>
      <c r="C49" s="114"/>
      <c r="D49" s="114"/>
      <c r="E49" s="116"/>
      <c r="F49" s="116"/>
      <c r="G49" s="116"/>
      <c r="H49" s="116"/>
      <c r="I49" s="116"/>
      <c r="J49" s="116"/>
      <c r="K49" s="116"/>
      <c r="L49" s="663">
        <f t="shared" ref="L49:L50" si="5">SUM(D49:K49)</f>
        <v>0</v>
      </c>
    </row>
    <row r="50" spans="1:16" ht="9.75" customHeight="1" x14ac:dyDescent="0.2">
      <c r="A50" s="70"/>
      <c r="B50" s="548"/>
      <c r="C50" s="114"/>
      <c r="D50" s="114"/>
      <c r="E50" s="116"/>
      <c r="F50" s="116"/>
      <c r="G50" s="116"/>
      <c r="H50" s="116"/>
      <c r="I50" s="116"/>
      <c r="J50" s="116"/>
      <c r="K50" s="116"/>
      <c r="L50" s="663">
        <f t="shared" si="5"/>
        <v>0</v>
      </c>
    </row>
    <row r="51" spans="1:16" ht="9.75" customHeight="1" x14ac:dyDescent="0.2">
      <c r="A51" s="492" t="s">
        <v>375</v>
      </c>
      <c r="B51" s="528" t="s">
        <v>166</v>
      </c>
      <c r="C51" s="114" t="s">
        <v>66</v>
      </c>
      <c r="D51" s="118">
        <v>19</v>
      </c>
      <c r="E51" s="118">
        <v>25</v>
      </c>
      <c r="F51" s="114">
        <v>4.5</v>
      </c>
      <c r="G51" s="116">
        <v>18</v>
      </c>
      <c r="H51" s="116">
        <v>13.5</v>
      </c>
      <c r="I51" s="118">
        <v>8</v>
      </c>
      <c r="J51" s="116">
        <v>9.5</v>
      </c>
      <c r="K51" s="118">
        <v>5</v>
      </c>
      <c r="L51" s="663">
        <f t="shared" ref="L51:L64" si="6">SUM(C51:K51)</f>
        <v>102.5</v>
      </c>
      <c r="O51" s="69"/>
      <c r="P51" s="69"/>
    </row>
    <row r="52" spans="1:16" ht="9.75" customHeight="1" x14ac:dyDescent="0.2">
      <c r="A52" s="492" t="s">
        <v>376</v>
      </c>
      <c r="B52" s="528" t="s">
        <v>377</v>
      </c>
      <c r="C52" s="114" t="s">
        <v>66</v>
      </c>
      <c r="D52" s="117">
        <v>8.5</v>
      </c>
      <c r="E52" s="117">
        <v>0</v>
      </c>
      <c r="F52" s="114">
        <v>0</v>
      </c>
      <c r="G52" s="116">
        <v>8</v>
      </c>
      <c r="H52" s="116">
        <v>0</v>
      </c>
      <c r="I52" s="114">
        <v>9</v>
      </c>
      <c r="J52" s="116">
        <v>0</v>
      </c>
      <c r="K52" s="114">
        <v>0</v>
      </c>
      <c r="L52" s="663">
        <f t="shared" si="6"/>
        <v>25.5</v>
      </c>
      <c r="N52" s="54"/>
      <c r="O52" s="75"/>
      <c r="P52" s="69"/>
    </row>
    <row r="53" spans="1:16" ht="9.75" customHeight="1" x14ac:dyDescent="0.2">
      <c r="A53" s="492" t="s">
        <v>374</v>
      </c>
      <c r="B53" s="528" t="s">
        <v>260</v>
      </c>
      <c r="C53" s="114" t="s">
        <v>66</v>
      </c>
      <c r="D53" s="114">
        <v>0</v>
      </c>
      <c r="E53" s="114">
        <v>0</v>
      </c>
      <c r="F53" s="116">
        <v>0</v>
      </c>
      <c r="G53" s="116">
        <v>0</v>
      </c>
      <c r="H53" s="116">
        <v>0</v>
      </c>
      <c r="I53" s="114">
        <v>0</v>
      </c>
      <c r="J53" s="116">
        <v>0</v>
      </c>
      <c r="K53" s="114">
        <v>0</v>
      </c>
      <c r="L53" s="663">
        <f t="shared" si="6"/>
        <v>0</v>
      </c>
      <c r="N53" s="54"/>
      <c r="O53" s="75"/>
      <c r="P53" s="69"/>
    </row>
    <row r="54" spans="1:16" ht="9.75" customHeight="1" x14ac:dyDescent="0.2">
      <c r="A54" s="492" t="s">
        <v>372</v>
      </c>
      <c r="B54" s="551" t="s">
        <v>257</v>
      </c>
      <c r="C54" s="114" t="s">
        <v>66</v>
      </c>
      <c r="D54" s="118">
        <v>0</v>
      </c>
      <c r="E54" s="118">
        <v>0</v>
      </c>
      <c r="F54" s="116">
        <v>0</v>
      </c>
      <c r="G54" s="116">
        <v>0</v>
      </c>
      <c r="H54" s="116">
        <v>0</v>
      </c>
      <c r="I54" s="118">
        <v>4</v>
      </c>
      <c r="J54" s="116">
        <v>0</v>
      </c>
      <c r="K54" s="118">
        <v>0</v>
      </c>
      <c r="L54" s="663">
        <f t="shared" si="6"/>
        <v>4</v>
      </c>
      <c r="N54" s="54"/>
      <c r="O54" s="129"/>
      <c r="P54" s="69"/>
    </row>
    <row r="55" spans="1:16" ht="9.75" customHeight="1" x14ac:dyDescent="0.2">
      <c r="A55" s="492" t="s">
        <v>380</v>
      </c>
      <c r="B55" s="550" t="s">
        <v>381</v>
      </c>
      <c r="C55" s="114" t="s">
        <v>66</v>
      </c>
      <c r="D55" s="118">
        <v>0</v>
      </c>
      <c r="E55" s="118">
        <v>0</v>
      </c>
      <c r="F55" s="116">
        <v>0</v>
      </c>
      <c r="G55" s="116">
        <v>0</v>
      </c>
      <c r="H55" s="116">
        <v>0</v>
      </c>
      <c r="I55" s="118">
        <v>0</v>
      </c>
      <c r="J55" s="116">
        <v>0</v>
      </c>
      <c r="K55" s="118">
        <v>0</v>
      </c>
      <c r="L55" s="663">
        <f t="shared" si="6"/>
        <v>0</v>
      </c>
      <c r="N55" s="54"/>
      <c r="O55" s="129"/>
      <c r="P55" s="69"/>
    </row>
    <row r="56" spans="1:16" ht="9.75" customHeight="1" x14ac:dyDescent="0.2">
      <c r="A56" s="492" t="s">
        <v>378</v>
      </c>
      <c r="B56" s="550" t="s">
        <v>379</v>
      </c>
      <c r="C56" s="114" t="s">
        <v>66</v>
      </c>
      <c r="D56" s="114">
        <v>0</v>
      </c>
      <c r="E56" s="114">
        <v>0</v>
      </c>
      <c r="F56" s="114">
        <v>0</v>
      </c>
      <c r="G56" s="116">
        <v>0</v>
      </c>
      <c r="H56" s="116">
        <v>0</v>
      </c>
      <c r="I56" s="118">
        <v>0</v>
      </c>
      <c r="J56" s="116">
        <v>0</v>
      </c>
      <c r="K56" s="118">
        <v>0</v>
      </c>
      <c r="L56" s="663">
        <f t="shared" si="6"/>
        <v>0</v>
      </c>
      <c r="N56" s="54"/>
      <c r="O56" s="129"/>
      <c r="P56" s="69"/>
    </row>
    <row r="57" spans="1:16" ht="9.75" customHeight="1" x14ac:dyDescent="0.2">
      <c r="A57" s="492" t="s">
        <v>383</v>
      </c>
      <c r="B57" s="550" t="s">
        <v>123</v>
      </c>
      <c r="C57" s="114" t="s">
        <v>66</v>
      </c>
      <c r="D57" s="114">
        <v>0</v>
      </c>
      <c r="E57" s="114">
        <v>4</v>
      </c>
      <c r="F57" s="114">
        <v>0</v>
      </c>
      <c r="G57" s="116">
        <v>0</v>
      </c>
      <c r="H57" s="116">
        <v>0</v>
      </c>
      <c r="I57" s="114">
        <v>0</v>
      </c>
      <c r="J57" s="114">
        <v>0</v>
      </c>
      <c r="K57" s="114">
        <v>0</v>
      </c>
      <c r="L57" s="663">
        <f t="shared" si="6"/>
        <v>4</v>
      </c>
      <c r="N57" s="59"/>
      <c r="O57" s="69"/>
      <c r="P57" s="69"/>
    </row>
    <row r="58" spans="1:16" ht="9.75" customHeight="1" x14ac:dyDescent="0.2">
      <c r="A58" s="492" t="s">
        <v>382</v>
      </c>
      <c r="B58" s="550" t="s">
        <v>62</v>
      </c>
      <c r="C58" s="114" t="s">
        <v>66</v>
      </c>
      <c r="D58" s="114">
        <v>0</v>
      </c>
      <c r="E58" s="114">
        <v>0</v>
      </c>
      <c r="F58" s="116">
        <v>0</v>
      </c>
      <c r="G58" s="116">
        <v>0</v>
      </c>
      <c r="H58" s="116">
        <v>0</v>
      </c>
      <c r="I58" s="114">
        <v>0</v>
      </c>
      <c r="J58" s="116">
        <v>0</v>
      </c>
      <c r="K58" s="114">
        <v>0</v>
      </c>
      <c r="L58" s="663">
        <f t="shared" si="6"/>
        <v>0</v>
      </c>
      <c r="N58" s="54"/>
      <c r="O58" s="75"/>
      <c r="P58" s="69"/>
    </row>
    <row r="59" spans="1:16" ht="9.75" customHeight="1" x14ac:dyDescent="0.2">
      <c r="A59" s="492" t="s">
        <v>369</v>
      </c>
      <c r="B59" s="550" t="s">
        <v>62</v>
      </c>
      <c r="C59" s="114" t="s">
        <v>66</v>
      </c>
      <c r="D59" s="117">
        <v>0</v>
      </c>
      <c r="E59" s="119">
        <v>0</v>
      </c>
      <c r="F59" s="114">
        <v>14.5</v>
      </c>
      <c r="G59" s="116">
        <v>10</v>
      </c>
      <c r="H59" s="116">
        <v>0</v>
      </c>
      <c r="I59" s="119">
        <v>0</v>
      </c>
      <c r="J59" s="119">
        <v>14</v>
      </c>
      <c r="K59" s="119">
        <v>24</v>
      </c>
      <c r="L59" s="663">
        <f t="shared" si="6"/>
        <v>62.5</v>
      </c>
      <c r="O59" s="69"/>
      <c r="P59" s="69"/>
    </row>
    <row r="60" spans="1:16" ht="9.75" customHeight="1" x14ac:dyDescent="0.2">
      <c r="A60" s="492" t="s">
        <v>369</v>
      </c>
      <c r="B60" s="550" t="s">
        <v>70</v>
      </c>
      <c r="C60" s="114" t="s">
        <v>66</v>
      </c>
      <c r="D60" s="114">
        <v>0</v>
      </c>
      <c r="E60" s="114">
        <v>0</v>
      </c>
      <c r="F60" s="114">
        <v>0</v>
      </c>
      <c r="G60" s="116">
        <v>0</v>
      </c>
      <c r="H60" s="116">
        <v>0</v>
      </c>
      <c r="I60" s="114">
        <v>0</v>
      </c>
      <c r="J60" s="116">
        <v>0</v>
      </c>
      <c r="K60" s="114">
        <v>4</v>
      </c>
      <c r="L60" s="663">
        <f t="shared" si="6"/>
        <v>4</v>
      </c>
      <c r="N60" s="54"/>
      <c r="O60" s="75"/>
      <c r="P60" s="69"/>
    </row>
    <row r="61" spans="1:16" ht="9.75" customHeight="1" x14ac:dyDescent="0.2">
      <c r="A61" s="492" t="s">
        <v>370</v>
      </c>
      <c r="B61" s="550" t="s">
        <v>65</v>
      </c>
      <c r="C61" s="114" t="s">
        <v>66</v>
      </c>
      <c r="D61" s="118">
        <v>4</v>
      </c>
      <c r="E61" s="118">
        <v>0</v>
      </c>
      <c r="F61" s="114">
        <v>4</v>
      </c>
      <c r="G61" s="116">
        <v>0</v>
      </c>
      <c r="H61" s="116">
        <v>0</v>
      </c>
      <c r="I61" s="118">
        <v>4</v>
      </c>
      <c r="J61" s="116">
        <v>4</v>
      </c>
      <c r="K61" s="118">
        <v>0</v>
      </c>
      <c r="L61" s="663">
        <f t="shared" si="6"/>
        <v>16</v>
      </c>
      <c r="N61" s="54"/>
      <c r="O61" s="75"/>
      <c r="P61" s="69"/>
    </row>
    <row r="62" spans="1:16" ht="9.75" customHeight="1" x14ac:dyDescent="0.2">
      <c r="A62" s="492" t="s">
        <v>373</v>
      </c>
      <c r="B62" s="551" t="s">
        <v>119</v>
      </c>
      <c r="C62" s="114" t="s">
        <v>66</v>
      </c>
      <c r="D62" s="114">
        <v>0</v>
      </c>
      <c r="E62" s="114">
        <v>0</v>
      </c>
      <c r="F62" s="114">
        <v>0</v>
      </c>
      <c r="G62" s="116">
        <v>0</v>
      </c>
      <c r="H62" s="116">
        <v>0</v>
      </c>
      <c r="I62" s="114">
        <v>0</v>
      </c>
      <c r="J62" s="116">
        <v>0</v>
      </c>
      <c r="K62" s="114">
        <v>0</v>
      </c>
      <c r="L62" s="663">
        <f t="shared" si="6"/>
        <v>0</v>
      </c>
      <c r="N62" s="54"/>
      <c r="O62" s="75"/>
      <c r="P62" s="69"/>
    </row>
    <row r="63" spans="1:16" ht="9.75" customHeight="1" x14ac:dyDescent="0.2">
      <c r="A63" s="493" t="s">
        <v>571</v>
      </c>
      <c r="B63" s="764" t="s">
        <v>44</v>
      </c>
      <c r="C63" s="114" t="s">
        <v>66</v>
      </c>
      <c r="D63" s="114">
        <v>0</v>
      </c>
      <c r="E63" s="114">
        <v>0</v>
      </c>
      <c r="F63" s="116">
        <v>0</v>
      </c>
      <c r="G63" s="116">
        <v>0</v>
      </c>
      <c r="H63" s="116">
        <v>0</v>
      </c>
      <c r="I63" s="114">
        <v>0</v>
      </c>
      <c r="J63" s="114">
        <v>0</v>
      </c>
      <c r="K63" s="114">
        <v>0</v>
      </c>
      <c r="L63" s="663">
        <f t="shared" si="6"/>
        <v>0</v>
      </c>
      <c r="O63" s="69"/>
      <c r="P63" s="69"/>
    </row>
    <row r="64" spans="1:16" ht="9.75" customHeight="1" x14ac:dyDescent="0.2">
      <c r="A64" s="492" t="s">
        <v>371</v>
      </c>
      <c r="B64" s="528" t="s">
        <v>40</v>
      </c>
      <c r="C64" s="114" t="s">
        <v>66</v>
      </c>
      <c r="D64" s="114">
        <v>4.5</v>
      </c>
      <c r="E64" s="114">
        <v>0</v>
      </c>
      <c r="F64" s="116">
        <v>9</v>
      </c>
      <c r="G64" s="116">
        <v>0</v>
      </c>
      <c r="H64" s="116">
        <v>4</v>
      </c>
      <c r="I64" s="114">
        <v>0</v>
      </c>
      <c r="J64" s="116">
        <v>5</v>
      </c>
      <c r="K64" s="114">
        <v>0</v>
      </c>
      <c r="L64" s="663">
        <f t="shared" si="6"/>
        <v>22.5</v>
      </c>
      <c r="N64" s="54"/>
      <c r="O64" s="75"/>
      <c r="P64" s="69"/>
    </row>
    <row r="65" spans="1:16" ht="9.75" customHeight="1" x14ac:dyDescent="0.2">
      <c r="A65" s="494"/>
      <c r="B65" s="553"/>
      <c r="C65" s="114" t="s">
        <v>66</v>
      </c>
      <c r="D65" s="117"/>
      <c r="E65" s="117"/>
      <c r="F65" s="114"/>
      <c r="G65" s="116"/>
      <c r="H65" s="116"/>
      <c r="I65" s="114"/>
      <c r="J65" s="116"/>
      <c r="K65" s="114"/>
      <c r="L65" s="663">
        <f t="shared" ref="L65:L67" si="7">SUM(C65:K65)</f>
        <v>0</v>
      </c>
      <c r="N65" s="54"/>
      <c r="O65" s="75"/>
      <c r="P65" s="69"/>
    </row>
    <row r="66" spans="1:16" ht="9.75" customHeight="1" x14ac:dyDescent="0.2">
      <c r="A66" s="494"/>
      <c r="B66" s="553"/>
      <c r="C66" s="114" t="s">
        <v>66</v>
      </c>
      <c r="D66" s="118"/>
      <c r="E66" s="114"/>
      <c r="F66" s="114"/>
      <c r="G66" s="116"/>
      <c r="H66" s="116"/>
      <c r="I66" s="118"/>
      <c r="J66" s="118"/>
      <c r="K66" s="118"/>
      <c r="L66" s="663">
        <f t="shared" si="7"/>
        <v>0</v>
      </c>
      <c r="O66" s="69"/>
      <c r="P66" s="69"/>
    </row>
    <row r="67" spans="1:16" ht="9.75" customHeight="1" x14ac:dyDescent="0.2">
      <c r="A67" s="494"/>
      <c r="B67" s="553"/>
      <c r="C67" s="114" t="s">
        <v>66</v>
      </c>
      <c r="D67" s="114"/>
      <c r="E67" s="114"/>
      <c r="F67" s="114"/>
      <c r="G67" s="116"/>
      <c r="H67" s="116"/>
      <c r="I67" s="114"/>
      <c r="J67" s="114"/>
      <c r="K67" s="114"/>
      <c r="L67" s="663">
        <f t="shared" si="7"/>
        <v>0</v>
      </c>
      <c r="O67" s="69"/>
      <c r="P67" s="69"/>
    </row>
    <row r="68" spans="1:16" ht="9.75" customHeight="1" x14ac:dyDescent="0.2">
      <c r="A68" s="52"/>
      <c r="B68" s="554"/>
      <c r="C68" s="114" t="s">
        <v>66</v>
      </c>
      <c r="D68" s="114"/>
      <c r="E68" s="114"/>
      <c r="F68" s="116"/>
      <c r="G68" s="116"/>
      <c r="H68" s="116"/>
      <c r="I68" s="114"/>
      <c r="J68" s="114"/>
      <c r="K68" s="114"/>
      <c r="L68" s="663">
        <f>SUM(C68:K68)</f>
        <v>0</v>
      </c>
      <c r="O68" s="69"/>
      <c r="P68" s="69"/>
    </row>
    <row r="69" spans="1:16" ht="9.75" customHeight="1" x14ac:dyDescent="0.2">
      <c r="A69" s="52"/>
      <c r="B69" s="554"/>
      <c r="C69" s="114" t="s">
        <v>66</v>
      </c>
      <c r="D69" s="114"/>
      <c r="E69" s="114"/>
      <c r="F69" s="116"/>
      <c r="G69" s="116"/>
      <c r="H69" s="116"/>
      <c r="I69" s="114"/>
      <c r="J69" s="114"/>
      <c r="K69" s="114"/>
      <c r="L69" s="663">
        <f t="shared" ref="L69:L70" si="8">SUM(C69:K69)</f>
        <v>0</v>
      </c>
      <c r="O69" s="69"/>
      <c r="P69" s="69"/>
    </row>
    <row r="70" spans="1:16" ht="9.75" customHeight="1" x14ac:dyDescent="0.2">
      <c r="A70" s="52"/>
      <c r="B70" s="554"/>
      <c r="C70" s="114" t="s">
        <v>66</v>
      </c>
      <c r="D70" s="114"/>
      <c r="E70" s="114"/>
      <c r="F70" s="116"/>
      <c r="G70" s="116"/>
      <c r="H70" s="116"/>
      <c r="I70" s="114"/>
      <c r="J70" s="114"/>
      <c r="K70" s="114"/>
      <c r="L70" s="663">
        <f t="shared" si="8"/>
        <v>0</v>
      </c>
      <c r="O70" s="69"/>
      <c r="P70" s="69"/>
    </row>
    <row r="71" spans="1:16" ht="9.75" customHeight="1" x14ac:dyDescent="0.2">
      <c r="A71" s="495" t="s">
        <v>130</v>
      </c>
      <c r="B71" s="504" t="s">
        <v>21</v>
      </c>
      <c r="C71" s="114" t="s">
        <v>83</v>
      </c>
      <c r="D71" s="117">
        <v>0</v>
      </c>
      <c r="E71" s="117">
        <v>4.5</v>
      </c>
      <c r="F71" s="114">
        <v>9</v>
      </c>
      <c r="G71" s="116">
        <v>0</v>
      </c>
      <c r="H71" s="116">
        <v>0</v>
      </c>
      <c r="I71" s="114">
        <v>0</v>
      </c>
      <c r="J71" s="114">
        <v>0</v>
      </c>
      <c r="K71" s="114">
        <v>23</v>
      </c>
      <c r="L71" s="663">
        <f t="shared" ref="L71:L88" si="9">SUM(C71:K71)</f>
        <v>36.5</v>
      </c>
      <c r="N71" s="54"/>
      <c r="O71" s="129"/>
    </row>
    <row r="72" spans="1:16" ht="9.75" customHeight="1" x14ac:dyDescent="0.2">
      <c r="A72" s="495" t="s">
        <v>252</v>
      </c>
      <c r="B72" s="504" t="s">
        <v>42</v>
      </c>
      <c r="C72" s="114" t="s">
        <v>83</v>
      </c>
      <c r="D72" s="117">
        <v>0</v>
      </c>
      <c r="E72" s="116">
        <v>4</v>
      </c>
      <c r="F72" s="114">
        <v>10</v>
      </c>
      <c r="G72" s="116">
        <v>0</v>
      </c>
      <c r="H72" s="116">
        <v>0</v>
      </c>
      <c r="I72" s="116">
        <v>0</v>
      </c>
      <c r="J72" s="116">
        <v>0</v>
      </c>
      <c r="K72" s="116">
        <v>5</v>
      </c>
      <c r="L72" s="663">
        <f t="shared" si="9"/>
        <v>19</v>
      </c>
      <c r="N72" s="54"/>
      <c r="O72" s="129"/>
    </row>
    <row r="73" spans="1:16" ht="9.75" customHeight="1" x14ac:dyDescent="0.2">
      <c r="A73" s="495" t="s">
        <v>169</v>
      </c>
      <c r="B73" s="504" t="s">
        <v>384</v>
      </c>
      <c r="C73" s="114" t="s">
        <v>83</v>
      </c>
      <c r="D73" s="114">
        <v>0</v>
      </c>
      <c r="E73" s="114">
        <v>9</v>
      </c>
      <c r="F73" s="114">
        <v>4.5</v>
      </c>
      <c r="G73" s="116">
        <v>0</v>
      </c>
      <c r="H73" s="116">
        <v>0</v>
      </c>
      <c r="I73" s="114">
        <v>5</v>
      </c>
      <c r="J73" s="114">
        <v>9</v>
      </c>
      <c r="K73" s="114">
        <v>0</v>
      </c>
      <c r="L73" s="663">
        <f t="shared" si="9"/>
        <v>27.5</v>
      </c>
      <c r="N73" s="54"/>
      <c r="O73" s="129"/>
    </row>
    <row r="74" spans="1:16" ht="9.75" customHeight="1" x14ac:dyDescent="0.2">
      <c r="A74" s="495" t="s">
        <v>228</v>
      </c>
      <c r="B74" s="504" t="s">
        <v>227</v>
      </c>
      <c r="C74" s="114" t="s">
        <v>83</v>
      </c>
      <c r="D74" s="114">
        <v>0</v>
      </c>
      <c r="E74" s="114">
        <v>0</v>
      </c>
      <c r="F74" s="116">
        <v>0</v>
      </c>
      <c r="G74" s="116">
        <v>0</v>
      </c>
      <c r="H74" s="116">
        <v>0</v>
      </c>
      <c r="I74" s="114">
        <v>0</v>
      </c>
      <c r="J74" s="116">
        <v>0</v>
      </c>
      <c r="K74" s="114">
        <v>0</v>
      </c>
      <c r="L74" s="663">
        <f t="shared" si="9"/>
        <v>0</v>
      </c>
      <c r="N74" s="54"/>
      <c r="O74" s="129"/>
    </row>
    <row r="75" spans="1:16" ht="9.75" customHeight="1" x14ac:dyDescent="0.2">
      <c r="A75" s="495" t="s">
        <v>657</v>
      </c>
      <c r="B75" s="504" t="s">
        <v>45</v>
      </c>
      <c r="C75" s="114" t="s">
        <v>83</v>
      </c>
      <c r="D75" s="114">
        <v>0</v>
      </c>
      <c r="E75" s="115">
        <v>9</v>
      </c>
      <c r="F75" s="116">
        <v>9</v>
      </c>
      <c r="G75" s="116">
        <v>16</v>
      </c>
      <c r="H75" s="116">
        <v>0</v>
      </c>
      <c r="I75" s="115">
        <v>0</v>
      </c>
      <c r="J75" s="114">
        <v>0</v>
      </c>
      <c r="K75" s="115">
        <v>8.5</v>
      </c>
      <c r="L75" s="663">
        <f t="shared" si="9"/>
        <v>42.5</v>
      </c>
      <c r="N75" s="54"/>
      <c r="O75" s="129"/>
    </row>
    <row r="76" spans="1:16" ht="9.75" customHeight="1" x14ac:dyDescent="0.2">
      <c r="A76" s="495" t="s">
        <v>141</v>
      </c>
      <c r="B76" s="504" t="s">
        <v>62</v>
      </c>
      <c r="C76" s="114" t="s">
        <v>83</v>
      </c>
      <c r="D76" s="114">
        <v>0</v>
      </c>
      <c r="E76" s="114">
        <v>0</v>
      </c>
      <c r="F76" s="114">
        <v>0</v>
      </c>
      <c r="G76" s="116">
        <v>0</v>
      </c>
      <c r="H76" s="116">
        <v>0</v>
      </c>
      <c r="I76" s="114">
        <v>0</v>
      </c>
      <c r="J76" s="116">
        <v>0</v>
      </c>
      <c r="K76" s="114">
        <v>0</v>
      </c>
      <c r="L76" s="663">
        <f t="shared" si="9"/>
        <v>0</v>
      </c>
      <c r="N76" s="54"/>
      <c r="O76" s="129"/>
    </row>
    <row r="77" spans="1:16" ht="9.75" customHeight="1" x14ac:dyDescent="0.2">
      <c r="A77" s="495" t="s">
        <v>115</v>
      </c>
      <c r="B77" s="504" t="s">
        <v>31</v>
      </c>
      <c r="C77" s="114" t="s">
        <v>83</v>
      </c>
      <c r="D77" s="114">
        <v>0</v>
      </c>
      <c r="E77" s="114">
        <v>0</v>
      </c>
      <c r="F77" s="116">
        <v>0</v>
      </c>
      <c r="G77" s="116">
        <v>0</v>
      </c>
      <c r="H77" s="116">
        <v>0</v>
      </c>
      <c r="I77" s="114">
        <v>0</v>
      </c>
      <c r="J77" s="114">
        <v>0</v>
      </c>
      <c r="K77" s="114">
        <v>0</v>
      </c>
      <c r="L77" s="663">
        <f t="shared" si="9"/>
        <v>0</v>
      </c>
      <c r="N77" s="54"/>
      <c r="O77" s="129"/>
    </row>
    <row r="78" spans="1:16" ht="9.75" customHeight="1" x14ac:dyDescent="0.2">
      <c r="A78" s="495" t="s">
        <v>254</v>
      </c>
      <c r="B78" s="504" t="s">
        <v>65</v>
      </c>
      <c r="C78" s="114" t="s">
        <v>83</v>
      </c>
      <c r="D78" s="114">
        <v>0</v>
      </c>
      <c r="E78" s="114">
        <v>0</v>
      </c>
      <c r="F78" s="114">
        <v>0</v>
      </c>
      <c r="G78" s="116">
        <v>0</v>
      </c>
      <c r="H78" s="116">
        <v>0</v>
      </c>
      <c r="I78" s="114">
        <v>0</v>
      </c>
      <c r="J78" s="116">
        <v>0</v>
      </c>
      <c r="K78" s="114">
        <v>0</v>
      </c>
      <c r="L78" s="663">
        <f t="shared" si="9"/>
        <v>0</v>
      </c>
      <c r="N78" s="54"/>
      <c r="O78" s="129"/>
    </row>
    <row r="79" spans="1:16" ht="9.75" customHeight="1" x14ac:dyDescent="0.2">
      <c r="A79" s="323" t="s">
        <v>141</v>
      </c>
      <c r="B79" s="324" t="s">
        <v>27</v>
      </c>
      <c r="C79" s="114" t="s">
        <v>83</v>
      </c>
      <c r="D79" s="114">
        <v>0</v>
      </c>
      <c r="E79" s="114">
        <v>0</v>
      </c>
      <c r="F79" s="114">
        <v>0</v>
      </c>
      <c r="G79" s="116">
        <v>0</v>
      </c>
      <c r="H79" s="116">
        <v>0</v>
      </c>
      <c r="I79" s="114">
        <v>0</v>
      </c>
      <c r="J79" s="114">
        <v>0</v>
      </c>
      <c r="K79" s="114">
        <v>0</v>
      </c>
      <c r="L79" s="663">
        <f t="shared" si="9"/>
        <v>0</v>
      </c>
      <c r="N79" s="54"/>
      <c r="O79" s="129"/>
    </row>
    <row r="80" spans="1:16" ht="9.75" customHeight="1" x14ac:dyDescent="0.2">
      <c r="A80" s="323" t="s">
        <v>141</v>
      </c>
      <c r="B80" s="324" t="s">
        <v>851</v>
      </c>
      <c r="C80" s="114" t="s">
        <v>83</v>
      </c>
      <c r="D80" s="114">
        <v>0</v>
      </c>
      <c r="E80" s="114">
        <v>0</v>
      </c>
      <c r="F80" s="114">
        <v>0</v>
      </c>
      <c r="G80" s="116">
        <v>12</v>
      </c>
      <c r="H80" s="116">
        <v>29.5</v>
      </c>
      <c r="I80" s="114">
        <v>22.5</v>
      </c>
      <c r="J80" s="114">
        <v>24</v>
      </c>
      <c r="K80" s="114">
        <v>0</v>
      </c>
      <c r="L80" s="663">
        <f t="shared" si="9"/>
        <v>88</v>
      </c>
      <c r="N80" s="54"/>
      <c r="O80" s="129"/>
    </row>
    <row r="81" spans="1:15" ht="9.75" customHeight="1" x14ac:dyDescent="0.2">
      <c r="A81" s="323"/>
      <c r="B81" s="324"/>
      <c r="C81" s="114" t="s">
        <v>83</v>
      </c>
      <c r="D81" s="114"/>
      <c r="E81" s="115"/>
      <c r="F81" s="116"/>
      <c r="G81" s="116"/>
      <c r="H81" s="116"/>
      <c r="I81" s="115"/>
      <c r="J81" s="116"/>
      <c r="K81" s="115"/>
      <c r="L81" s="663">
        <f t="shared" si="9"/>
        <v>0</v>
      </c>
      <c r="N81" s="54"/>
      <c r="O81" s="129"/>
    </row>
    <row r="82" spans="1:15" ht="9.75" customHeight="1" x14ac:dyDescent="0.2">
      <c r="A82" s="328"/>
      <c r="B82" s="329"/>
      <c r="C82" s="114" t="s">
        <v>83</v>
      </c>
      <c r="D82" s="114"/>
      <c r="E82" s="114"/>
      <c r="F82" s="116"/>
      <c r="G82" s="116"/>
      <c r="H82" s="116"/>
      <c r="I82" s="114"/>
      <c r="J82" s="114"/>
      <c r="K82" s="114"/>
      <c r="L82" s="663">
        <f t="shared" si="9"/>
        <v>0</v>
      </c>
      <c r="N82" s="54"/>
      <c r="O82" s="129"/>
    </row>
    <row r="83" spans="1:15" ht="9.75" customHeight="1" x14ac:dyDescent="0.2">
      <c r="A83" s="52"/>
      <c r="B83" s="554"/>
      <c r="C83" s="114" t="s">
        <v>83</v>
      </c>
      <c r="D83" s="114"/>
      <c r="E83" s="114"/>
      <c r="F83" s="114"/>
      <c r="G83" s="116"/>
      <c r="H83" s="116"/>
      <c r="I83" s="115"/>
      <c r="J83" s="116"/>
      <c r="K83" s="115"/>
      <c r="L83" s="663">
        <f t="shared" si="9"/>
        <v>0</v>
      </c>
      <c r="N83" s="54"/>
      <c r="O83" s="129"/>
    </row>
    <row r="84" spans="1:15" ht="9.75" customHeight="1" x14ac:dyDescent="0.2">
      <c r="A84" s="52"/>
      <c r="B84" s="554"/>
      <c r="C84" s="114" t="s">
        <v>83</v>
      </c>
      <c r="D84" s="114"/>
      <c r="E84" s="114"/>
      <c r="F84" s="116"/>
      <c r="G84" s="116"/>
      <c r="H84" s="116"/>
      <c r="I84" s="114"/>
      <c r="J84" s="116"/>
      <c r="K84" s="114"/>
      <c r="L84" s="663">
        <f t="shared" si="9"/>
        <v>0</v>
      </c>
      <c r="N84" s="54"/>
      <c r="O84" s="129"/>
    </row>
    <row r="85" spans="1:15" ht="9.75" customHeight="1" x14ac:dyDescent="0.2">
      <c r="A85" s="52"/>
      <c r="B85" s="554"/>
      <c r="C85" s="114" t="s">
        <v>83</v>
      </c>
      <c r="D85" s="114"/>
      <c r="E85" s="114"/>
      <c r="F85" s="114"/>
      <c r="G85" s="116"/>
      <c r="H85" s="116"/>
      <c r="I85" s="114"/>
      <c r="J85" s="114"/>
      <c r="K85" s="114"/>
      <c r="L85" s="663">
        <f t="shared" si="9"/>
        <v>0</v>
      </c>
      <c r="N85" s="54"/>
      <c r="O85" s="129"/>
    </row>
    <row r="86" spans="1:15" ht="9.75" customHeight="1" x14ac:dyDescent="0.2">
      <c r="A86" s="52"/>
      <c r="B86" s="554"/>
      <c r="C86" s="114" t="s">
        <v>83</v>
      </c>
      <c r="D86" s="114"/>
      <c r="E86" s="114"/>
      <c r="F86" s="114"/>
      <c r="G86" s="116"/>
      <c r="H86" s="116"/>
      <c r="I86" s="114"/>
      <c r="J86" s="116"/>
      <c r="K86" s="114"/>
      <c r="L86" s="663">
        <f t="shared" si="9"/>
        <v>0</v>
      </c>
      <c r="N86" s="54"/>
      <c r="O86" s="129"/>
    </row>
    <row r="87" spans="1:15" ht="11.25" customHeight="1" x14ac:dyDescent="0.2">
      <c r="A87" s="55"/>
      <c r="B87" s="555"/>
      <c r="C87" s="114" t="s">
        <v>83</v>
      </c>
      <c r="D87" s="114"/>
      <c r="E87" s="114"/>
      <c r="F87" s="114"/>
      <c r="G87" s="116"/>
      <c r="H87" s="116"/>
      <c r="I87" s="114"/>
      <c r="J87" s="114"/>
      <c r="K87" s="114"/>
      <c r="L87" s="663">
        <f t="shared" si="9"/>
        <v>0</v>
      </c>
      <c r="N87" s="54"/>
      <c r="O87" s="129"/>
    </row>
    <row r="88" spans="1:15" ht="11.25" customHeight="1" x14ac:dyDescent="0.2">
      <c r="A88" s="52"/>
      <c r="B88" s="554"/>
      <c r="C88" s="114" t="s">
        <v>83</v>
      </c>
      <c r="D88" s="114"/>
      <c r="E88" s="114"/>
      <c r="F88" s="116"/>
      <c r="G88" s="116"/>
      <c r="H88" s="116"/>
      <c r="I88" s="114"/>
      <c r="J88" s="116"/>
      <c r="K88" s="114"/>
      <c r="L88" s="663">
        <f t="shared" si="9"/>
        <v>0</v>
      </c>
      <c r="N88" s="54"/>
      <c r="O88" s="129"/>
    </row>
    <row r="89" spans="1:15" ht="11.25" customHeight="1" x14ac:dyDescent="0.2">
      <c r="A89" s="496" t="s">
        <v>386</v>
      </c>
      <c r="B89" s="553" t="s">
        <v>387</v>
      </c>
      <c r="C89" s="114" t="s">
        <v>67</v>
      </c>
      <c r="D89" s="114">
        <v>0</v>
      </c>
      <c r="E89" s="116">
        <v>0</v>
      </c>
      <c r="F89" s="116">
        <v>0</v>
      </c>
      <c r="G89" s="116">
        <v>0</v>
      </c>
      <c r="H89" s="116">
        <v>0</v>
      </c>
      <c r="I89" s="116">
        <v>0</v>
      </c>
      <c r="J89" s="116">
        <v>0</v>
      </c>
      <c r="K89" s="116">
        <v>0</v>
      </c>
      <c r="L89" s="663">
        <f t="shared" ref="L89:L98" si="10">SUM(D89:K89)</f>
        <v>0</v>
      </c>
      <c r="N89" s="54"/>
      <c r="O89" s="129"/>
    </row>
    <row r="90" spans="1:15" ht="11.25" customHeight="1" x14ac:dyDescent="0.2">
      <c r="A90" s="496" t="s">
        <v>392</v>
      </c>
      <c r="B90" s="553" t="s">
        <v>393</v>
      </c>
      <c r="C90" s="114" t="s">
        <v>67</v>
      </c>
      <c r="D90" s="114">
        <v>0</v>
      </c>
      <c r="E90" s="116">
        <v>0</v>
      </c>
      <c r="F90" s="114">
        <v>0</v>
      </c>
      <c r="G90" s="116">
        <v>0</v>
      </c>
      <c r="H90" s="116">
        <v>0</v>
      </c>
      <c r="I90" s="116">
        <v>0</v>
      </c>
      <c r="J90" s="116">
        <v>0</v>
      </c>
      <c r="K90" s="116">
        <v>0</v>
      </c>
      <c r="L90" s="663">
        <f t="shared" si="10"/>
        <v>0</v>
      </c>
      <c r="N90" s="54"/>
      <c r="O90" s="129"/>
    </row>
    <row r="91" spans="1:15" ht="11.25" customHeight="1" x14ac:dyDescent="0.2">
      <c r="A91" s="496" t="s">
        <v>385</v>
      </c>
      <c r="B91" s="553" t="s">
        <v>51</v>
      </c>
      <c r="C91" s="114" t="s">
        <v>67</v>
      </c>
      <c r="D91" s="114">
        <v>0</v>
      </c>
      <c r="E91" s="116">
        <v>0</v>
      </c>
      <c r="F91" s="114">
        <v>0</v>
      </c>
      <c r="G91" s="116">
        <v>0</v>
      </c>
      <c r="H91" s="116">
        <v>0</v>
      </c>
      <c r="I91" s="116">
        <v>0</v>
      </c>
      <c r="J91" s="116">
        <v>0</v>
      </c>
      <c r="K91" s="116">
        <v>0</v>
      </c>
      <c r="L91" s="663">
        <f t="shared" si="10"/>
        <v>0</v>
      </c>
      <c r="N91" s="54"/>
      <c r="O91" s="129"/>
    </row>
    <row r="92" spans="1:15" ht="11.25" customHeight="1" x14ac:dyDescent="0.2">
      <c r="A92" s="496" t="s">
        <v>158</v>
      </c>
      <c r="B92" s="553" t="s">
        <v>159</v>
      </c>
      <c r="C92" s="114" t="s">
        <v>67</v>
      </c>
      <c r="D92" s="114">
        <v>13</v>
      </c>
      <c r="E92" s="116">
        <v>4.5</v>
      </c>
      <c r="F92" s="114">
        <v>5</v>
      </c>
      <c r="G92" s="116">
        <v>18</v>
      </c>
      <c r="H92" s="116">
        <v>5</v>
      </c>
      <c r="I92" s="116">
        <v>23</v>
      </c>
      <c r="J92" s="116">
        <v>0</v>
      </c>
      <c r="K92" s="116">
        <v>10</v>
      </c>
      <c r="L92" s="663">
        <f t="shared" si="10"/>
        <v>78.5</v>
      </c>
      <c r="N92" s="54"/>
      <c r="O92" s="129"/>
    </row>
    <row r="93" spans="1:15" ht="11.25" customHeight="1" x14ac:dyDescent="0.2">
      <c r="A93" s="496" t="s">
        <v>395</v>
      </c>
      <c r="B93" s="553" t="s">
        <v>54</v>
      </c>
      <c r="C93" s="114" t="s">
        <v>67</v>
      </c>
      <c r="D93" s="114">
        <v>0</v>
      </c>
      <c r="E93" s="116">
        <v>0</v>
      </c>
      <c r="F93" s="116">
        <v>0</v>
      </c>
      <c r="G93" s="116">
        <v>0</v>
      </c>
      <c r="H93" s="116">
        <v>0</v>
      </c>
      <c r="I93" s="116">
        <v>0</v>
      </c>
      <c r="J93" s="116">
        <v>0</v>
      </c>
      <c r="K93" s="116">
        <v>0</v>
      </c>
      <c r="L93" s="663">
        <f t="shared" si="10"/>
        <v>0</v>
      </c>
      <c r="N93" s="54"/>
      <c r="O93" s="129"/>
    </row>
    <row r="94" spans="1:15" ht="11.25" customHeight="1" x14ac:dyDescent="0.2">
      <c r="A94" s="496" t="s">
        <v>390</v>
      </c>
      <c r="B94" s="553" t="s">
        <v>391</v>
      </c>
      <c r="C94" s="114" t="s">
        <v>67</v>
      </c>
      <c r="D94" s="114">
        <v>0</v>
      </c>
      <c r="E94" s="116">
        <v>7</v>
      </c>
      <c r="F94" s="114">
        <v>0</v>
      </c>
      <c r="G94" s="116">
        <v>0</v>
      </c>
      <c r="H94" s="116">
        <v>0</v>
      </c>
      <c r="I94" s="116">
        <v>0</v>
      </c>
      <c r="J94" s="116">
        <v>0</v>
      </c>
      <c r="K94" s="116">
        <v>0</v>
      </c>
      <c r="L94" s="663">
        <f t="shared" si="10"/>
        <v>7</v>
      </c>
      <c r="N94" s="54"/>
      <c r="O94" s="129"/>
    </row>
    <row r="95" spans="1:15" ht="11.25" customHeight="1" x14ac:dyDescent="0.2">
      <c r="A95" s="496" t="s">
        <v>653</v>
      </c>
      <c r="B95" s="553" t="s">
        <v>654</v>
      </c>
      <c r="C95" s="114" t="s">
        <v>67</v>
      </c>
      <c r="D95" s="114">
        <v>0</v>
      </c>
      <c r="E95" s="116">
        <v>0</v>
      </c>
      <c r="F95" s="116">
        <v>0</v>
      </c>
      <c r="G95" s="116">
        <v>0</v>
      </c>
      <c r="H95" s="116">
        <v>0</v>
      </c>
      <c r="I95" s="116">
        <v>0</v>
      </c>
      <c r="J95" s="114">
        <v>0</v>
      </c>
      <c r="K95" s="116">
        <v>0</v>
      </c>
      <c r="L95" s="663">
        <f t="shared" si="10"/>
        <v>0</v>
      </c>
    </row>
    <row r="96" spans="1:15" ht="11.25" customHeight="1" x14ac:dyDescent="0.2">
      <c r="A96" s="496" t="s">
        <v>397</v>
      </c>
      <c r="B96" s="553" t="s">
        <v>398</v>
      </c>
      <c r="C96" s="114" t="s">
        <v>67</v>
      </c>
      <c r="D96" s="114">
        <v>0</v>
      </c>
      <c r="E96" s="116">
        <v>0</v>
      </c>
      <c r="F96" s="114">
        <v>4.5</v>
      </c>
      <c r="G96" s="116">
        <v>0</v>
      </c>
      <c r="H96" s="116">
        <v>0</v>
      </c>
      <c r="I96" s="116">
        <v>0</v>
      </c>
      <c r="J96" s="116">
        <v>0</v>
      </c>
      <c r="K96" s="116">
        <v>0</v>
      </c>
      <c r="L96" s="663">
        <f t="shared" si="10"/>
        <v>4.5</v>
      </c>
    </row>
    <row r="97" spans="1:19" ht="11.25" customHeight="1" x14ac:dyDescent="0.2">
      <c r="A97" s="496" t="s">
        <v>388</v>
      </c>
      <c r="B97" s="553" t="s">
        <v>87</v>
      </c>
      <c r="C97" s="114" t="s">
        <v>67</v>
      </c>
      <c r="D97" s="114">
        <v>0</v>
      </c>
      <c r="E97" s="116">
        <v>0</v>
      </c>
      <c r="F97" s="116">
        <v>0</v>
      </c>
      <c r="G97" s="116">
        <v>0</v>
      </c>
      <c r="H97" s="116">
        <v>0</v>
      </c>
      <c r="I97" s="116">
        <v>0</v>
      </c>
      <c r="J97" s="116">
        <v>0</v>
      </c>
      <c r="K97" s="116">
        <v>0</v>
      </c>
      <c r="L97" s="663">
        <f t="shared" si="10"/>
        <v>0</v>
      </c>
      <c r="N97" s="54"/>
      <c r="O97" s="129"/>
    </row>
    <row r="98" spans="1:19" ht="11.25" customHeight="1" x14ac:dyDescent="0.2">
      <c r="A98" s="496" t="s">
        <v>396</v>
      </c>
      <c r="B98" s="553" t="s">
        <v>89</v>
      </c>
      <c r="C98" s="114" t="s">
        <v>67</v>
      </c>
      <c r="D98" s="114">
        <v>0</v>
      </c>
      <c r="E98" s="116">
        <v>0</v>
      </c>
      <c r="F98" s="116">
        <v>0</v>
      </c>
      <c r="G98" s="116">
        <v>0</v>
      </c>
      <c r="H98" s="116">
        <v>0</v>
      </c>
      <c r="I98" s="116">
        <v>0</v>
      </c>
      <c r="J98" s="114">
        <v>0</v>
      </c>
      <c r="K98" s="116">
        <v>0</v>
      </c>
      <c r="L98" s="663">
        <f t="shared" si="10"/>
        <v>0</v>
      </c>
    </row>
    <row r="99" spans="1:19" ht="11.25" customHeight="1" x14ac:dyDescent="0.2">
      <c r="A99" s="496" t="s">
        <v>474</v>
      </c>
      <c r="B99" s="553" t="s">
        <v>62</v>
      </c>
      <c r="C99" s="114" t="s">
        <v>67</v>
      </c>
      <c r="D99" s="114">
        <v>0</v>
      </c>
      <c r="E99" s="116">
        <v>0</v>
      </c>
      <c r="F99" s="114">
        <v>5</v>
      </c>
      <c r="G99" s="116">
        <v>0</v>
      </c>
      <c r="H99" s="116">
        <v>25</v>
      </c>
      <c r="I99" s="116">
        <v>0</v>
      </c>
      <c r="J99" s="116">
        <v>13</v>
      </c>
      <c r="K99" s="116">
        <v>0</v>
      </c>
      <c r="L99" s="663">
        <f>SUM(D99:K99)</f>
        <v>43</v>
      </c>
    </row>
    <row r="100" spans="1:19" ht="11.25" customHeight="1" x14ac:dyDescent="0.2">
      <c r="A100" s="496" t="s">
        <v>255</v>
      </c>
      <c r="B100" s="553" t="s">
        <v>256</v>
      </c>
      <c r="C100" s="114" t="s">
        <v>67</v>
      </c>
      <c r="D100" s="114">
        <v>0</v>
      </c>
      <c r="E100" s="116">
        <v>0</v>
      </c>
      <c r="F100" s="114">
        <v>0</v>
      </c>
      <c r="G100" s="116">
        <v>0</v>
      </c>
      <c r="H100" s="116">
        <v>0</v>
      </c>
      <c r="I100" s="116">
        <v>0</v>
      </c>
      <c r="J100" s="116">
        <v>0</v>
      </c>
      <c r="K100" s="116">
        <v>0</v>
      </c>
      <c r="L100" s="663">
        <f t="shared" ref="L100:L105" si="11">SUM(D100:K100)</f>
        <v>0</v>
      </c>
    </row>
    <row r="101" spans="1:19" ht="11.25" customHeight="1" x14ac:dyDescent="0.2">
      <c r="A101" s="496" t="s">
        <v>160</v>
      </c>
      <c r="B101" s="553" t="s">
        <v>57</v>
      </c>
      <c r="C101" s="114" t="s">
        <v>67</v>
      </c>
      <c r="D101" s="114">
        <v>18.5</v>
      </c>
      <c r="E101" s="116">
        <v>9</v>
      </c>
      <c r="F101" s="114">
        <v>14.5</v>
      </c>
      <c r="G101" s="116">
        <v>0</v>
      </c>
      <c r="H101" s="116">
        <v>0</v>
      </c>
      <c r="I101" s="116">
        <v>0</v>
      </c>
      <c r="J101" s="116">
        <v>14.5</v>
      </c>
      <c r="K101" s="116">
        <v>10</v>
      </c>
      <c r="L101" s="663">
        <f>SUM(D101:K101)</f>
        <v>66.5</v>
      </c>
      <c r="N101" s="54"/>
      <c r="O101" s="129"/>
    </row>
    <row r="102" spans="1:19" ht="11.25" customHeight="1" x14ac:dyDescent="0.2">
      <c r="A102" s="496" t="s">
        <v>389</v>
      </c>
      <c r="B102" s="553" t="s">
        <v>47</v>
      </c>
      <c r="C102" s="114" t="s">
        <v>67</v>
      </c>
      <c r="D102" s="114">
        <v>0</v>
      </c>
      <c r="E102" s="116">
        <v>0</v>
      </c>
      <c r="F102" s="114">
        <v>0</v>
      </c>
      <c r="G102" s="116">
        <v>0</v>
      </c>
      <c r="H102" s="116">
        <v>4</v>
      </c>
      <c r="I102" s="116">
        <v>0</v>
      </c>
      <c r="J102" s="116">
        <v>0</v>
      </c>
      <c r="K102" s="116">
        <v>0</v>
      </c>
      <c r="L102" s="663">
        <f t="shared" si="11"/>
        <v>4</v>
      </c>
      <c r="N102" s="54"/>
      <c r="O102" s="129"/>
    </row>
    <row r="103" spans="1:19" ht="11.25" customHeight="1" x14ac:dyDescent="0.2">
      <c r="A103" s="496" t="s">
        <v>161</v>
      </c>
      <c r="B103" s="553" t="s">
        <v>21</v>
      </c>
      <c r="C103" s="114" t="s">
        <v>67</v>
      </c>
      <c r="D103" s="114">
        <v>0</v>
      </c>
      <c r="E103" s="116">
        <v>0</v>
      </c>
      <c r="F103" s="114">
        <v>0</v>
      </c>
      <c r="G103" s="116">
        <v>0</v>
      </c>
      <c r="H103" s="116">
        <v>0</v>
      </c>
      <c r="I103" s="116">
        <v>0</v>
      </c>
      <c r="J103" s="116">
        <v>0</v>
      </c>
      <c r="K103" s="116">
        <v>0</v>
      </c>
      <c r="L103" s="663">
        <f t="shared" si="11"/>
        <v>0</v>
      </c>
      <c r="N103" s="54"/>
      <c r="O103" s="129"/>
    </row>
    <row r="104" spans="1:19" ht="11.25" customHeight="1" x14ac:dyDescent="0.2">
      <c r="A104" s="496" t="s">
        <v>161</v>
      </c>
      <c r="B104" s="553" t="s">
        <v>44</v>
      </c>
      <c r="C104" s="114" t="s">
        <v>67</v>
      </c>
      <c r="D104" s="114">
        <v>0</v>
      </c>
      <c r="E104" s="116">
        <v>4</v>
      </c>
      <c r="F104" s="114">
        <v>0</v>
      </c>
      <c r="G104" s="116">
        <v>0</v>
      </c>
      <c r="H104" s="116">
        <v>0</v>
      </c>
      <c r="I104" s="116">
        <v>4</v>
      </c>
      <c r="J104" s="114">
        <v>0</v>
      </c>
      <c r="K104" s="116">
        <v>0</v>
      </c>
      <c r="L104" s="663">
        <f t="shared" si="11"/>
        <v>8</v>
      </c>
      <c r="N104" s="54"/>
      <c r="O104" s="129"/>
    </row>
    <row r="105" spans="1:19" ht="11.25" customHeight="1" x14ac:dyDescent="0.2">
      <c r="A105" s="496" t="s">
        <v>394</v>
      </c>
      <c r="B105" s="553" t="s">
        <v>123</v>
      </c>
      <c r="C105" s="114" t="s">
        <v>67</v>
      </c>
      <c r="D105" s="114">
        <v>4</v>
      </c>
      <c r="E105" s="116">
        <v>5</v>
      </c>
      <c r="F105" s="116">
        <v>9</v>
      </c>
      <c r="G105" s="116">
        <v>9</v>
      </c>
      <c r="H105" s="116">
        <v>0</v>
      </c>
      <c r="I105" s="116">
        <v>4</v>
      </c>
      <c r="J105" s="116">
        <v>0</v>
      </c>
      <c r="K105" s="116">
        <v>9.5</v>
      </c>
      <c r="L105" s="663">
        <f t="shared" si="11"/>
        <v>40.5</v>
      </c>
      <c r="N105" s="54"/>
      <c r="O105" s="129"/>
    </row>
    <row r="106" spans="1:19" ht="11.25" customHeight="1" x14ac:dyDescent="0.2">
      <c r="A106" s="496"/>
      <c r="B106" s="553"/>
      <c r="C106" s="114" t="s">
        <v>67</v>
      </c>
      <c r="D106" s="114"/>
      <c r="E106" s="116"/>
      <c r="F106" s="116"/>
      <c r="G106" s="116"/>
      <c r="H106" s="116"/>
      <c r="I106" s="116"/>
      <c r="J106" s="114"/>
      <c r="K106" s="116"/>
      <c r="L106" s="663">
        <f t="shared" ref="L106:L109" si="12">SUM(D106:K106)</f>
        <v>0</v>
      </c>
    </row>
    <row r="107" spans="1:19" ht="11.25" customHeight="1" x14ac:dyDescent="0.2">
      <c r="A107" s="496"/>
      <c r="B107" s="553"/>
      <c r="C107" s="114" t="s">
        <v>67</v>
      </c>
      <c r="D107" s="114"/>
      <c r="E107" s="116"/>
      <c r="F107" s="116"/>
      <c r="G107" s="116"/>
      <c r="H107" s="116"/>
      <c r="I107" s="116"/>
      <c r="J107" s="114"/>
      <c r="K107" s="116"/>
      <c r="L107" s="663">
        <f t="shared" si="12"/>
        <v>0</v>
      </c>
    </row>
    <row r="108" spans="1:19" ht="11.25" customHeight="1" x14ac:dyDescent="0.2">
      <c r="A108" s="496"/>
      <c r="B108" s="553"/>
      <c r="C108" s="114" t="s">
        <v>67</v>
      </c>
      <c r="D108" s="114"/>
      <c r="E108" s="116"/>
      <c r="F108" s="116"/>
      <c r="G108" s="116"/>
      <c r="H108" s="116"/>
      <c r="I108" s="116"/>
      <c r="J108" s="114"/>
      <c r="K108" s="116"/>
      <c r="L108" s="663">
        <f t="shared" si="12"/>
        <v>0</v>
      </c>
    </row>
    <row r="109" spans="1:19" ht="11.25" customHeight="1" x14ac:dyDescent="0.2">
      <c r="A109" s="496"/>
      <c r="B109" s="553"/>
      <c r="C109" s="114" t="s">
        <v>67</v>
      </c>
      <c r="D109" s="114"/>
      <c r="E109" s="116"/>
      <c r="F109" s="116"/>
      <c r="G109" s="116"/>
      <c r="H109" s="116"/>
      <c r="I109" s="116"/>
      <c r="J109" s="114"/>
      <c r="K109" s="116"/>
      <c r="L109" s="663">
        <f t="shared" si="12"/>
        <v>0</v>
      </c>
    </row>
    <row r="110" spans="1:19" ht="11.25" customHeight="1" x14ac:dyDescent="0.2">
      <c r="A110" s="491" t="s">
        <v>364</v>
      </c>
      <c r="B110" s="490" t="s">
        <v>365</v>
      </c>
      <c r="C110" s="114" t="s">
        <v>209</v>
      </c>
      <c r="D110" s="114">
        <v>0</v>
      </c>
      <c r="E110" s="114">
        <v>5</v>
      </c>
      <c r="F110" s="116">
        <v>0</v>
      </c>
      <c r="G110" s="116">
        <v>0</v>
      </c>
      <c r="H110" s="116">
        <v>0</v>
      </c>
      <c r="I110" s="114">
        <v>0</v>
      </c>
      <c r="J110" s="114">
        <v>0</v>
      </c>
      <c r="K110" s="114">
        <v>0</v>
      </c>
      <c r="L110" s="663">
        <f t="shared" ref="L110:L124" si="13">SUM(D110:K110)</f>
        <v>5</v>
      </c>
      <c r="N110" s="54"/>
      <c r="O110" s="129"/>
      <c r="P110" s="69"/>
      <c r="Q110" s="69"/>
      <c r="R110" s="69"/>
      <c r="S110" s="69"/>
    </row>
    <row r="111" spans="1:19" ht="11.25" customHeight="1" x14ac:dyDescent="0.2">
      <c r="A111" s="491" t="s">
        <v>253</v>
      </c>
      <c r="B111" s="490" t="s">
        <v>226</v>
      </c>
      <c r="C111" s="114" t="s">
        <v>209</v>
      </c>
      <c r="D111" s="114">
        <v>8.5</v>
      </c>
      <c r="E111" s="114">
        <v>5</v>
      </c>
      <c r="F111" s="114">
        <v>8</v>
      </c>
      <c r="G111" s="116">
        <v>0</v>
      </c>
      <c r="H111" s="116">
        <v>4</v>
      </c>
      <c r="I111" s="114">
        <v>0</v>
      </c>
      <c r="J111" s="119">
        <v>0</v>
      </c>
      <c r="K111" s="114">
        <v>0</v>
      </c>
      <c r="L111" s="663">
        <f t="shared" si="13"/>
        <v>25.5</v>
      </c>
      <c r="N111" s="74"/>
      <c r="O111" s="69"/>
      <c r="P111" s="69"/>
      <c r="Q111" s="69"/>
      <c r="R111" s="69"/>
      <c r="S111" s="69"/>
    </row>
    <row r="112" spans="1:19" ht="11.25" customHeight="1" x14ac:dyDescent="0.2">
      <c r="A112" s="491" t="s">
        <v>217</v>
      </c>
      <c r="B112" s="490" t="s">
        <v>21</v>
      </c>
      <c r="C112" s="114" t="s">
        <v>209</v>
      </c>
      <c r="D112" s="114">
        <v>3</v>
      </c>
      <c r="E112" s="114">
        <v>0</v>
      </c>
      <c r="F112" s="114">
        <v>0</v>
      </c>
      <c r="G112" s="116">
        <v>0</v>
      </c>
      <c r="H112" s="116">
        <v>0</v>
      </c>
      <c r="I112" s="114">
        <v>0</v>
      </c>
      <c r="J112" s="119">
        <v>0</v>
      </c>
      <c r="K112" s="114">
        <v>0</v>
      </c>
      <c r="L112" s="663">
        <f t="shared" si="13"/>
        <v>3</v>
      </c>
      <c r="N112" s="54"/>
      <c r="O112" s="129"/>
      <c r="P112" s="69"/>
      <c r="Q112" s="69"/>
      <c r="R112" s="69"/>
      <c r="S112" s="69"/>
    </row>
    <row r="113" spans="1:19" ht="11.25" customHeight="1" x14ac:dyDescent="0.2">
      <c r="A113" s="491" t="s">
        <v>366</v>
      </c>
      <c r="B113" s="490" t="s">
        <v>367</v>
      </c>
      <c r="C113" s="114" t="s">
        <v>209</v>
      </c>
      <c r="D113" s="117">
        <v>0</v>
      </c>
      <c r="E113" s="117">
        <v>0</v>
      </c>
      <c r="F113" s="114">
        <v>0</v>
      </c>
      <c r="G113" s="116">
        <v>0</v>
      </c>
      <c r="H113" s="116">
        <v>0</v>
      </c>
      <c r="I113" s="117">
        <v>0</v>
      </c>
      <c r="J113" s="114">
        <v>0</v>
      </c>
      <c r="K113" s="117">
        <v>0</v>
      </c>
      <c r="L113" s="663">
        <f t="shared" si="13"/>
        <v>0</v>
      </c>
      <c r="N113" s="54"/>
      <c r="O113" s="129"/>
      <c r="P113" s="69"/>
      <c r="Q113" s="69"/>
      <c r="R113" s="69"/>
      <c r="S113" s="69"/>
    </row>
    <row r="114" spans="1:19" ht="11.25" customHeight="1" x14ac:dyDescent="0.2">
      <c r="A114" s="491" t="s">
        <v>368</v>
      </c>
      <c r="B114" s="490" t="s">
        <v>211</v>
      </c>
      <c r="C114" s="114" t="s">
        <v>209</v>
      </c>
      <c r="D114" s="114">
        <v>0</v>
      </c>
      <c r="E114" s="114">
        <v>0</v>
      </c>
      <c r="F114" s="114">
        <v>0</v>
      </c>
      <c r="G114" s="116">
        <v>0</v>
      </c>
      <c r="H114" s="116">
        <v>0</v>
      </c>
      <c r="I114" s="114">
        <v>0</v>
      </c>
      <c r="J114" s="119">
        <v>0</v>
      </c>
      <c r="K114" s="114">
        <v>0</v>
      </c>
      <c r="L114" s="663">
        <f t="shared" si="13"/>
        <v>0</v>
      </c>
      <c r="N114" s="73"/>
      <c r="O114" s="69"/>
      <c r="P114" s="69"/>
      <c r="Q114" s="69"/>
      <c r="R114" s="69"/>
      <c r="S114" s="69"/>
    </row>
    <row r="115" spans="1:19" ht="11.25" customHeight="1" x14ac:dyDescent="0.2">
      <c r="A115" s="491" t="s">
        <v>363</v>
      </c>
      <c r="B115" s="490" t="s">
        <v>21</v>
      </c>
      <c r="C115" s="114" t="s">
        <v>209</v>
      </c>
      <c r="D115" s="114">
        <v>0</v>
      </c>
      <c r="E115" s="114">
        <v>0</v>
      </c>
      <c r="F115" s="116">
        <v>0</v>
      </c>
      <c r="G115" s="116">
        <v>0</v>
      </c>
      <c r="H115" s="116">
        <v>0</v>
      </c>
      <c r="I115" s="114">
        <v>0</v>
      </c>
      <c r="J115" s="119">
        <v>0</v>
      </c>
      <c r="K115" s="114">
        <v>0</v>
      </c>
      <c r="L115" s="663">
        <f t="shared" si="13"/>
        <v>0</v>
      </c>
      <c r="P115" s="69"/>
      <c r="Q115" s="69"/>
      <c r="R115" s="69"/>
      <c r="S115" s="69"/>
    </row>
    <row r="116" spans="1:19" ht="11.25" customHeight="1" x14ac:dyDescent="0.2">
      <c r="A116" s="491" t="s">
        <v>210</v>
      </c>
      <c r="B116" s="490" t="s">
        <v>27</v>
      </c>
      <c r="C116" s="114" t="s">
        <v>209</v>
      </c>
      <c r="D116" s="57">
        <v>21</v>
      </c>
      <c r="E116" s="57">
        <v>4</v>
      </c>
      <c r="F116" s="114">
        <v>15</v>
      </c>
      <c r="G116" s="116">
        <v>0</v>
      </c>
      <c r="H116" s="116">
        <v>0</v>
      </c>
      <c r="I116" s="57">
        <v>8.5</v>
      </c>
      <c r="J116" s="114">
        <v>16.5</v>
      </c>
      <c r="K116" s="57">
        <v>19.5</v>
      </c>
      <c r="L116" s="663">
        <f t="shared" si="13"/>
        <v>84.5</v>
      </c>
      <c r="N116" s="54"/>
      <c r="O116" s="129"/>
      <c r="P116" s="69"/>
      <c r="Q116" s="69"/>
      <c r="R116" s="69"/>
      <c r="S116" s="69"/>
    </row>
    <row r="117" spans="1:19" ht="11.25" customHeight="1" x14ac:dyDescent="0.2">
      <c r="A117" s="491" t="s">
        <v>210</v>
      </c>
      <c r="B117" s="490" t="s">
        <v>362</v>
      </c>
      <c r="C117" s="114" t="s">
        <v>209</v>
      </c>
      <c r="D117" s="57">
        <v>0</v>
      </c>
      <c r="E117" s="57">
        <v>0</v>
      </c>
      <c r="F117" s="114">
        <v>0</v>
      </c>
      <c r="G117" s="116">
        <v>0</v>
      </c>
      <c r="H117" s="116">
        <v>0</v>
      </c>
      <c r="I117" s="57">
        <v>0</v>
      </c>
      <c r="J117" s="114">
        <v>0</v>
      </c>
      <c r="K117" s="57">
        <v>0</v>
      </c>
      <c r="L117" s="663">
        <f t="shared" si="13"/>
        <v>0</v>
      </c>
      <c r="N117" s="54"/>
      <c r="O117" s="129"/>
      <c r="P117" s="69"/>
      <c r="Q117" s="69"/>
      <c r="R117" s="69"/>
      <c r="S117" s="69"/>
    </row>
    <row r="118" spans="1:19" ht="11.25" customHeight="1" x14ac:dyDescent="0.2">
      <c r="A118" s="330" t="s">
        <v>652</v>
      </c>
      <c r="B118" s="330" t="s">
        <v>115</v>
      </c>
      <c r="C118" s="114" t="s">
        <v>209</v>
      </c>
      <c r="D118" s="57">
        <v>0</v>
      </c>
      <c r="E118" s="57">
        <v>0</v>
      </c>
      <c r="F118" s="114">
        <v>0</v>
      </c>
      <c r="G118" s="116">
        <v>0</v>
      </c>
      <c r="H118" s="116">
        <v>4</v>
      </c>
      <c r="I118" s="119">
        <v>0</v>
      </c>
      <c r="J118" s="114">
        <v>0</v>
      </c>
      <c r="K118" s="119">
        <v>4.5</v>
      </c>
      <c r="L118" s="663">
        <f t="shared" si="13"/>
        <v>8.5</v>
      </c>
      <c r="N118" s="54"/>
      <c r="O118" s="129"/>
      <c r="P118" s="69"/>
      <c r="Q118" s="69"/>
      <c r="R118" s="69"/>
      <c r="S118" s="69"/>
    </row>
    <row r="119" spans="1:19" ht="11.25" customHeight="1" x14ac:dyDescent="0.2">
      <c r="A119" s="328" t="s">
        <v>650</v>
      </c>
      <c r="B119" s="328" t="s">
        <v>27</v>
      </c>
      <c r="C119" s="114" t="s">
        <v>209</v>
      </c>
      <c r="D119" s="114">
        <v>0</v>
      </c>
      <c r="E119" s="114">
        <v>4.5</v>
      </c>
      <c r="F119" s="114">
        <v>8</v>
      </c>
      <c r="G119" s="116">
        <v>0</v>
      </c>
      <c r="H119" s="116">
        <v>5</v>
      </c>
      <c r="I119" s="119">
        <v>5</v>
      </c>
      <c r="J119" s="114">
        <v>9</v>
      </c>
      <c r="K119" s="119">
        <v>4.5</v>
      </c>
      <c r="L119" s="663">
        <f t="shared" si="13"/>
        <v>36</v>
      </c>
      <c r="N119" s="54"/>
      <c r="O119" s="129"/>
      <c r="P119" s="69"/>
      <c r="Q119" s="69"/>
      <c r="R119" s="69"/>
      <c r="S119" s="69"/>
    </row>
    <row r="120" spans="1:19" ht="11.25" customHeight="1" x14ac:dyDescent="0.2">
      <c r="A120" s="323" t="s">
        <v>650</v>
      </c>
      <c r="B120" s="324" t="s">
        <v>651</v>
      </c>
      <c r="C120" s="114" t="s">
        <v>209</v>
      </c>
      <c r="D120" s="114">
        <v>0</v>
      </c>
      <c r="E120" s="114">
        <v>9</v>
      </c>
      <c r="F120" s="116">
        <v>0</v>
      </c>
      <c r="G120" s="116">
        <v>9.5</v>
      </c>
      <c r="H120" s="116">
        <v>0</v>
      </c>
      <c r="I120" s="114">
        <v>9.5</v>
      </c>
      <c r="J120" s="119">
        <v>0</v>
      </c>
      <c r="K120" s="117">
        <v>5</v>
      </c>
      <c r="L120" s="663">
        <f t="shared" si="13"/>
        <v>33</v>
      </c>
      <c r="N120" s="54"/>
      <c r="O120" s="129"/>
      <c r="P120" s="69"/>
      <c r="Q120" s="69"/>
      <c r="R120" s="69"/>
      <c r="S120" s="69"/>
    </row>
    <row r="121" spans="1:19" ht="11.25" customHeight="1" x14ac:dyDescent="0.2">
      <c r="A121" s="711" t="s">
        <v>650</v>
      </c>
      <c r="B121" s="712" t="s">
        <v>632</v>
      </c>
      <c r="C121" s="114" t="s">
        <v>209</v>
      </c>
      <c r="D121" s="117">
        <v>0</v>
      </c>
      <c r="E121" s="117">
        <v>0</v>
      </c>
      <c r="F121" s="114">
        <v>0</v>
      </c>
      <c r="G121" s="116">
        <v>12.5</v>
      </c>
      <c r="H121" s="116">
        <v>4.5</v>
      </c>
      <c r="I121" s="117">
        <v>4</v>
      </c>
      <c r="J121" s="119">
        <v>5</v>
      </c>
      <c r="K121" s="117">
        <v>5</v>
      </c>
      <c r="L121" s="663">
        <f t="shared" si="13"/>
        <v>31</v>
      </c>
      <c r="N121" s="54"/>
      <c r="O121" s="129"/>
      <c r="P121" s="69"/>
      <c r="Q121" s="69"/>
      <c r="R121" s="69"/>
      <c r="S121" s="69"/>
    </row>
    <row r="122" spans="1:19" ht="11.25" customHeight="1" x14ac:dyDescent="0.2">
      <c r="A122" s="332" t="s">
        <v>575</v>
      </c>
      <c r="B122" s="331" t="s">
        <v>31</v>
      </c>
      <c r="C122" s="114" t="s">
        <v>209</v>
      </c>
      <c r="D122" s="117">
        <v>0</v>
      </c>
      <c r="E122" s="117">
        <v>0</v>
      </c>
      <c r="F122" s="116">
        <v>0</v>
      </c>
      <c r="G122" s="116">
        <v>0</v>
      </c>
      <c r="H122" s="116">
        <v>0</v>
      </c>
      <c r="I122" s="114">
        <v>0</v>
      </c>
      <c r="J122" s="114">
        <v>0</v>
      </c>
      <c r="K122" s="114">
        <v>0</v>
      </c>
      <c r="L122" s="663">
        <f t="shared" si="13"/>
        <v>0</v>
      </c>
      <c r="N122" s="54"/>
      <c r="O122" s="129"/>
      <c r="P122" s="69"/>
      <c r="Q122" s="69"/>
      <c r="R122" s="69"/>
      <c r="S122" s="69"/>
    </row>
    <row r="123" spans="1:19" ht="11.25" customHeight="1" x14ac:dyDescent="0.2">
      <c r="A123" s="332" t="s">
        <v>575</v>
      </c>
      <c r="B123" s="331" t="s">
        <v>25</v>
      </c>
      <c r="C123" s="114" t="s">
        <v>209</v>
      </c>
      <c r="D123" s="114">
        <v>0</v>
      </c>
      <c r="E123" s="114">
        <v>0</v>
      </c>
      <c r="F123" s="116">
        <v>0</v>
      </c>
      <c r="G123" s="116">
        <v>0</v>
      </c>
      <c r="H123" s="116">
        <v>9.5</v>
      </c>
      <c r="I123" s="114">
        <v>0</v>
      </c>
      <c r="J123" s="119">
        <v>0</v>
      </c>
      <c r="K123" s="118">
        <v>0</v>
      </c>
      <c r="L123" s="663">
        <f t="shared" si="13"/>
        <v>9.5</v>
      </c>
      <c r="N123" s="54"/>
      <c r="O123" s="129"/>
      <c r="P123" s="69"/>
      <c r="Q123" s="69"/>
      <c r="R123" s="69"/>
      <c r="S123" s="69"/>
    </row>
    <row r="124" spans="1:19" ht="11.25" customHeight="1" x14ac:dyDescent="0.2">
      <c r="A124" s="332"/>
      <c r="B124" s="325"/>
      <c r="C124" s="114" t="s">
        <v>209</v>
      </c>
      <c r="D124" s="114"/>
      <c r="E124" s="114"/>
      <c r="F124" s="114"/>
      <c r="G124" s="116"/>
      <c r="H124" s="116"/>
      <c r="I124" s="114"/>
      <c r="J124" s="114"/>
      <c r="K124" s="114"/>
      <c r="L124" s="663">
        <f t="shared" si="13"/>
        <v>0</v>
      </c>
      <c r="N124" s="54"/>
      <c r="O124" s="129"/>
    </row>
    <row r="125" spans="1:19" ht="11.25" customHeight="1" x14ac:dyDescent="0.2">
      <c r="A125" s="332"/>
      <c r="B125" s="325"/>
      <c r="C125" s="114" t="s">
        <v>209</v>
      </c>
      <c r="D125" s="114"/>
      <c r="E125" s="114"/>
      <c r="F125" s="116"/>
      <c r="G125" s="116"/>
      <c r="H125" s="116"/>
      <c r="I125" s="114"/>
      <c r="J125" s="114"/>
      <c r="K125" s="114"/>
      <c r="L125" s="663">
        <f t="shared" ref="L125" si="14">SUM(D125:K125)</f>
        <v>0</v>
      </c>
      <c r="N125" s="54"/>
      <c r="O125" s="129"/>
    </row>
    <row r="126" spans="1:19" ht="11.25" customHeight="1" x14ac:dyDescent="0.2">
      <c r="A126" s="332"/>
      <c r="B126" s="325"/>
      <c r="C126" s="114" t="s">
        <v>209</v>
      </c>
      <c r="D126" s="114"/>
      <c r="E126" s="114"/>
      <c r="F126" s="114"/>
      <c r="G126" s="116"/>
      <c r="H126" s="116"/>
      <c r="I126" s="114"/>
      <c r="J126" s="114"/>
      <c r="K126" s="114"/>
      <c r="L126" s="663">
        <f t="shared" ref="L126" si="15">SUM(D126:K126)</f>
        <v>0</v>
      </c>
      <c r="N126" s="54"/>
      <c r="O126" s="129"/>
    </row>
    <row r="127" spans="1:19" ht="11.25" customHeight="1" x14ac:dyDescent="0.2">
      <c r="A127" s="332"/>
      <c r="B127" s="325"/>
      <c r="C127" s="114" t="s">
        <v>209</v>
      </c>
      <c r="D127" s="114"/>
      <c r="E127" s="114"/>
      <c r="F127" s="116"/>
      <c r="G127" s="116"/>
      <c r="H127" s="116"/>
      <c r="I127" s="114"/>
      <c r="J127" s="114"/>
      <c r="K127" s="114"/>
      <c r="L127" s="663">
        <f t="shared" ref="L127" si="16">SUM(D127:K127)</f>
        <v>0</v>
      </c>
      <c r="N127" s="54"/>
      <c r="O127" s="129"/>
    </row>
    <row r="128" spans="1:19" ht="11.25" customHeight="1" x14ac:dyDescent="0.2">
      <c r="A128" s="461" t="s">
        <v>261</v>
      </c>
      <c r="B128" s="461" t="s">
        <v>404</v>
      </c>
      <c r="C128" s="114" t="s">
        <v>46</v>
      </c>
      <c r="D128" s="117">
        <v>13</v>
      </c>
      <c r="E128" s="118">
        <v>14</v>
      </c>
      <c r="F128" s="114">
        <v>18.5</v>
      </c>
      <c r="G128" s="116">
        <v>0</v>
      </c>
      <c r="H128" s="116">
        <v>4.5</v>
      </c>
      <c r="I128" s="118">
        <v>9</v>
      </c>
      <c r="J128" s="114">
        <v>0</v>
      </c>
      <c r="K128" s="118">
        <v>5</v>
      </c>
      <c r="L128" s="663">
        <f t="shared" ref="L128:L144" si="17">SUM(C128:K128)</f>
        <v>64</v>
      </c>
      <c r="N128" s="54"/>
      <c r="O128" s="129"/>
      <c r="P128" s="69"/>
    </row>
    <row r="129" spans="1:16" ht="11.25" customHeight="1" x14ac:dyDescent="0.2">
      <c r="A129" s="494" t="s">
        <v>261</v>
      </c>
      <c r="B129" s="494" t="s">
        <v>574</v>
      </c>
      <c r="C129" s="114" t="s">
        <v>46</v>
      </c>
      <c r="D129" s="117">
        <v>0</v>
      </c>
      <c r="E129" s="114">
        <v>0</v>
      </c>
      <c r="F129" s="114">
        <v>0</v>
      </c>
      <c r="G129" s="116">
        <v>0</v>
      </c>
      <c r="H129" s="116">
        <v>0</v>
      </c>
      <c r="I129" s="114">
        <v>0</v>
      </c>
      <c r="J129" s="114">
        <v>0</v>
      </c>
      <c r="K129" s="114">
        <v>0</v>
      </c>
      <c r="L129" s="663">
        <f t="shared" si="17"/>
        <v>0</v>
      </c>
      <c r="N129" s="54"/>
      <c r="O129" s="129"/>
      <c r="P129" s="69"/>
    </row>
    <row r="130" spans="1:16" ht="11.25" customHeight="1" x14ac:dyDescent="0.2">
      <c r="A130" s="461" t="s">
        <v>402</v>
      </c>
      <c r="B130" s="461" t="s">
        <v>236</v>
      </c>
      <c r="C130" s="114" t="s">
        <v>46</v>
      </c>
      <c r="D130" s="117">
        <v>0</v>
      </c>
      <c r="E130" s="114">
        <v>0</v>
      </c>
      <c r="F130" s="114">
        <v>0</v>
      </c>
      <c r="G130" s="116">
        <v>0</v>
      </c>
      <c r="H130" s="116">
        <v>0</v>
      </c>
      <c r="I130" s="114">
        <v>0</v>
      </c>
      <c r="J130" s="114">
        <v>0</v>
      </c>
      <c r="K130" s="114">
        <v>0</v>
      </c>
      <c r="L130" s="663">
        <f t="shared" si="17"/>
        <v>0</v>
      </c>
      <c r="N130" s="54"/>
      <c r="O130" s="129"/>
      <c r="P130" s="69"/>
    </row>
    <row r="131" spans="1:16" ht="11.25" customHeight="1" x14ac:dyDescent="0.2">
      <c r="A131" s="461" t="s">
        <v>400</v>
      </c>
      <c r="B131" s="461" t="s">
        <v>208</v>
      </c>
      <c r="C131" s="114" t="s">
        <v>46</v>
      </c>
      <c r="D131" s="117">
        <v>0</v>
      </c>
      <c r="E131" s="114">
        <v>0</v>
      </c>
      <c r="F131" s="116">
        <v>0</v>
      </c>
      <c r="G131" s="116">
        <v>0</v>
      </c>
      <c r="H131" s="116">
        <v>0</v>
      </c>
      <c r="I131" s="118">
        <v>0</v>
      </c>
      <c r="J131" s="114">
        <v>0</v>
      </c>
      <c r="K131" s="118">
        <v>5</v>
      </c>
      <c r="L131" s="663">
        <f t="shared" si="17"/>
        <v>5</v>
      </c>
      <c r="N131" s="54"/>
      <c r="O131" s="129"/>
      <c r="P131" s="69"/>
    </row>
    <row r="132" spans="1:16" ht="11.25" customHeight="1" x14ac:dyDescent="0.2">
      <c r="A132" s="461" t="s">
        <v>400</v>
      </c>
      <c r="B132" s="461" t="s">
        <v>86</v>
      </c>
      <c r="C132" s="114" t="s">
        <v>46</v>
      </c>
      <c r="D132" s="117">
        <v>0</v>
      </c>
      <c r="E132" s="114">
        <v>0</v>
      </c>
      <c r="F132" s="116">
        <v>0</v>
      </c>
      <c r="G132" s="116">
        <v>0</v>
      </c>
      <c r="H132" s="116">
        <v>0</v>
      </c>
      <c r="I132" s="118">
        <v>0</v>
      </c>
      <c r="J132" s="114">
        <v>0</v>
      </c>
      <c r="K132" s="118">
        <v>0</v>
      </c>
      <c r="L132" s="663">
        <f t="shared" si="17"/>
        <v>0</v>
      </c>
      <c r="N132" s="54"/>
      <c r="O132" s="129"/>
      <c r="P132" s="69"/>
    </row>
    <row r="133" spans="1:16" ht="11.25" customHeight="1" x14ac:dyDescent="0.2">
      <c r="A133" s="461" t="s">
        <v>168</v>
      </c>
      <c r="B133" s="461" t="s">
        <v>251</v>
      </c>
      <c r="C133" s="127" t="s">
        <v>46</v>
      </c>
      <c r="D133" s="117">
        <v>0</v>
      </c>
      <c r="E133" s="118">
        <v>0</v>
      </c>
      <c r="F133" s="116">
        <v>0</v>
      </c>
      <c r="G133" s="116">
        <v>0</v>
      </c>
      <c r="H133" s="116">
        <v>0</v>
      </c>
      <c r="I133" s="118">
        <v>0</v>
      </c>
      <c r="J133" s="114">
        <v>0</v>
      </c>
      <c r="K133" s="118">
        <v>0</v>
      </c>
      <c r="L133" s="663">
        <f t="shared" si="17"/>
        <v>0</v>
      </c>
      <c r="N133" s="54"/>
      <c r="O133" s="129"/>
      <c r="P133" s="69"/>
    </row>
    <row r="134" spans="1:16" ht="11.25" customHeight="1" x14ac:dyDescent="0.2">
      <c r="A134" s="461" t="s">
        <v>399</v>
      </c>
      <c r="B134" s="461" t="s">
        <v>115</v>
      </c>
      <c r="C134" s="114" t="s">
        <v>66</v>
      </c>
      <c r="D134" s="117">
        <v>0</v>
      </c>
      <c r="E134" s="117">
        <v>0</v>
      </c>
      <c r="F134" s="114">
        <v>0</v>
      </c>
      <c r="G134" s="116">
        <v>0</v>
      </c>
      <c r="H134" s="116">
        <v>0</v>
      </c>
      <c r="I134" s="114">
        <v>0</v>
      </c>
      <c r="J134" s="114">
        <v>0</v>
      </c>
      <c r="K134" s="114">
        <v>0</v>
      </c>
      <c r="L134" s="663">
        <f t="shared" si="17"/>
        <v>0</v>
      </c>
      <c r="N134" s="54"/>
      <c r="O134" s="129"/>
      <c r="P134" s="69"/>
    </row>
    <row r="135" spans="1:16" ht="11.25" customHeight="1" x14ac:dyDescent="0.2">
      <c r="A135" s="461" t="s">
        <v>405</v>
      </c>
      <c r="B135" s="461" t="s">
        <v>45</v>
      </c>
      <c r="C135" s="114" t="s">
        <v>46</v>
      </c>
      <c r="D135" s="117">
        <v>0</v>
      </c>
      <c r="E135" s="118">
        <v>0</v>
      </c>
      <c r="F135" s="114">
        <v>0</v>
      </c>
      <c r="G135" s="116">
        <v>0</v>
      </c>
      <c r="H135" s="116">
        <v>0</v>
      </c>
      <c r="I135" s="118">
        <v>0</v>
      </c>
      <c r="J135" s="118">
        <v>0</v>
      </c>
      <c r="K135" s="118">
        <v>0</v>
      </c>
      <c r="L135" s="663">
        <f t="shared" si="17"/>
        <v>0</v>
      </c>
      <c r="N135" s="54"/>
      <c r="O135" s="129"/>
      <c r="P135" s="69"/>
    </row>
    <row r="136" spans="1:16" ht="11.25" customHeight="1" x14ac:dyDescent="0.2">
      <c r="A136" s="461" t="s">
        <v>403</v>
      </c>
      <c r="B136" s="461" t="s">
        <v>115</v>
      </c>
      <c r="C136" s="114" t="s">
        <v>46</v>
      </c>
      <c r="D136" s="117">
        <v>0</v>
      </c>
      <c r="E136" s="118">
        <v>0</v>
      </c>
      <c r="F136" s="114">
        <v>0</v>
      </c>
      <c r="G136" s="116">
        <v>0</v>
      </c>
      <c r="H136" s="116">
        <v>5</v>
      </c>
      <c r="I136" s="118">
        <v>0</v>
      </c>
      <c r="J136" s="114">
        <v>0</v>
      </c>
      <c r="K136" s="118">
        <v>0</v>
      </c>
      <c r="L136" s="663">
        <f t="shared" si="17"/>
        <v>5</v>
      </c>
      <c r="N136" s="54"/>
      <c r="O136" s="129"/>
      <c r="P136" s="69"/>
    </row>
    <row r="137" spans="1:16" ht="11.25" customHeight="1" x14ac:dyDescent="0.2">
      <c r="A137" s="461" t="s">
        <v>132</v>
      </c>
      <c r="B137" s="461" t="s">
        <v>258</v>
      </c>
      <c r="C137" s="114" t="s">
        <v>46</v>
      </c>
      <c r="D137" s="117">
        <v>0</v>
      </c>
      <c r="E137" s="114">
        <v>13</v>
      </c>
      <c r="F137" s="116">
        <v>19.5</v>
      </c>
      <c r="G137" s="116">
        <v>28</v>
      </c>
      <c r="H137" s="116">
        <v>13</v>
      </c>
      <c r="I137" s="114">
        <v>13.5</v>
      </c>
      <c r="J137" s="114">
        <v>25</v>
      </c>
      <c r="K137" s="114">
        <v>28.5</v>
      </c>
      <c r="L137" s="663">
        <f t="shared" si="17"/>
        <v>140.5</v>
      </c>
      <c r="N137" s="54"/>
      <c r="O137" s="129"/>
      <c r="P137" s="69"/>
    </row>
    <row r="138" spans="1:16" ht="11.25" customHeight="1" x14ac:dyDescent="0.2">
      <c r="A138" s="461" t="s">
        <v>263</v>
      </c>
      <c r="B138" s="461" t="s">
        <v>44</v>
      </c>
      <c r="C138" s="114" t="s">
        <v>46</v>
      </c>
      <c r="D138" s="117">
        <v>13</v>
      </c>
      <c r="E138" s="114">
        <v>0</v>
      </c>
      <c r="F138" s="114">
        <v>0</v>
      </c>
      <c r="G138" s="116">
        <v>0</v>
      </c>
      <c r="H138" s="116">
        <v>5</v>
      </c>
      <c r="I138" s="114">
        <v>0</v>
      </c>
      <c r="J138" s="114">
        <v>4</v>
      </c>
      <c r="K138" s="114">
        <v>0</v>
      </c>
      <c r="L138" s="663">
        <f t="shared" si="17"/>
        <v>22</v>
      </c>
      <c r="N138" s="54"/>
      <c r="O138" s="129"/>
      <c r="P138" s="69"/>
    </row>
    <row r="139" spans="1:16" ht="11.25" customHeight="1" x14ac:dyDescent="0.2">
      <c r="A139" s="494" t="s">
        <v>272</v>
      </c>
      <c r="B139" s="494" t="s">
        <v>167</v>
      </c>
      <c r="C139" s="114" t="s">
        <v>46</v>
      </c>
      <c r="D139" s="117">
        <v>9</v>
      </c>
      <c r="E139" s="118">
        <v>0</v>
      </c>
      <c r="F139" s="114">
        <v>0</v>
      </c>
      <c r="G139" s="116">
        <v>0</v>
      </c>
      <c r="H139" s="116">
        <v>0</v>
      </c>
      <c r="I139" s="118">
        <v>0</v>
      </c>
      <c r="J139" s="118">
        <v>0</v>
      </c>
      <c r="K139" s="118">
        <v>0</v>
      </c>
      <c r="L139" s="663">
        <f t="shared" si="17"/>
        <v>9</v>
      </c>
    </row>
    <row r="140" spans="1:16" ht="11.25" customHeight="1" x14ac:dyDescent="0.2">
      <c r="A140" s="461" t="s">
        <v>219</v>
      </c>
      <c r="B140" s="461" t="s">
        <v>27</v>
      </c>
      <c r="C140" s="114" t="s">
        <v>46</v>
      </c>
      <c r="D140" s="117">
        <v>0</v>
      </c>
      <c r="E140" s="114">
        <v>0</v>
      </c>
      <c r="F140" s="114">
        <v>0</v>
      </c>
      <c r="G140" s="116">
        <v>0</v>
      </c>
      <c r="H140" s="116">
        <v>0</v>
      </c>
      <c r="I140" s="114">
        <v>9</v>
      </c>
      <c r="J140" s="114">
        <v>0</v>
      </c>
      <c r="K140" s="114">
        <v>0</v>
      </c>
      <c r="L140" s="663">
        <f t="shared" si="17"/>
        <v>9</v>
      </c>
      <c r="N140" s="54"/>
      <c r="O140" s="129"/>
      <c r="P140" s="69"/>
    </row>
    <row r="141" spans="1:16" ht="11.25" customHeight="1" x14ac:dyDescent="0.2">
      <c r="A141" s="561" t="s">
        <v>218</v>
      </c>
      <c r="B141" s="561" t="s">
        <v>57</v>
      </c>
      <c r="C141" s="127" t="s">
        <v>46</v>
      </c>
      <c r="D141" s="117">
        <v>0</v>
      </c>
      <c r="E141" s="709">
        <v>0</v>
      </c>
      <c r="F141" s="114">
        <v>0</v>
      </c>
      <c r="G141" s="116">
        <v>0</v>
      </c>
      <c r="H141" s="116">
        <v>0</v>
      </c>
      <c r="I141" s="710">
        <v>0</v>
      </c>
      <c r="J141" s="128">
        <v>0</v>
      </c>
      <c r="K141" s="710">
        <v>0</v>
      </c>
      <c r="L141" s="707">
        <f t="shared" si="17"/>
        <v>0</v>
      </c>
      <c r="N141" s="54"/>
      <c r="O141" s="129"/>
      <c r="P141" s="69"/>
    </row>
    <row r="142" spans="1:16" ht="11.25" customHeight="1" x14ac:dyDescent="0.2">
      <c r="A142" s="561" t="s">
        <v>401</v>
      </c>
      <c r="B142" s="561" t="s">
        <v>62</v>
      </c>
      <c r="C142" s="114" t="s">
        <v>46</v>
      </c>
      <c r="D142" s="117">
        <v>0</v>
      </c>
      <c r="E142" s="117">
        <v>0</v>
      </c>
      <c r="F142" s="116">
        <v>0</v>
      </c>
      <c r="G142" s="116">
        <v>0</v>
      </c>
      <c r="H142" s="116">
        <v>0</v>
      </c>
      <c r="I142" s="114">
        <v>0</v>
      </c>
      <c r="J142" s="114">
        <v>0</v>
      </c>
      <c r="K142" s="114">
        <v>0</v>
      </c>
      <c r="L142" s="663">
        <f t="shared" si="17"/>
        <v>0</v>
      </c>
      <c r="N142" s="54"/>
      <c r="O142" s="129"/>
      <c r="P142" s="69"/>
    </row>
    <row r="143" spans="1:16" ht="11.25" customHeight="1" x14ac:dyDescent="0.2">
      <c r="A143" s="76"/>
      <c r="B143" s="556"/>
      <c r="C143" s="114"/>
      <c r="D143" s="117"/>
      <c r="E143" s="118"/>
      <c r="F143" s="114"/>
      <c r="G143" s="116"/>
      <c r="H143" s="118"/>
      <c r="I143" s="118"/>
      <c r="J143" s="118"/>
      <c r="K143" s="118"/>
      <c r="L143" s="663">
        <f t="shared" si="17"/>
        <v>0</v>
      </c>
    </row>
    <row r="144" spans="1:16" ht="11.25" customHeight="1" x14ac:dyDescent="0.2">
      <c r="A144" s="76"/>
      <c r="B144" s="556"/>
      <c r="C144" s="114"/>
      <c r="D144" s="117"/>
      <c r="E144" s="114"/>
      <c r="F144" s="116"/>
      <c r="G144" s="116"/>
      <c r="H144" s="118"/>
      <c r="I144" s="118"/>
      <c r="J144" s="118"/>
      <c r="K144" s="118"/>
      <c r="L144" s="663">
        <f t="shared" si="17"/>
        <v>0</v>
      </c>
    </row>
    <row r="145" spans="1:15" s="59" customFormat="1" ht="9.75" customHeight="1" x14ac:dyDescent="0.2">
      <c r="A145" s="787"/>
      <c r="B145" s="788"/>
      <c r="C145" s="128"/>
      <c r="D145" s="128"/>
      <c r="E145" s="128"/>
      <c r="F145" s="128"/>
      <c r="G145" s="128"/>
      <c r="H145" s="128"/>
      <c r="I145" s="128"/>
      <c r="J145" s="128"/>
      <c r="K145" s="128"/>
      <c r="L145" s="707">
        <f t="shared" ref="L145:L156" si="18">SUM(C145:K145)</f>
        <v>0</v>
      </c>
      <c r="M145" s="790"/>
      <c r="O145" s="789"/>
    </row>
    <row r="146" spans="1:15" s="59" customFormat="1" ht="9.75" customHeight="1" x14ac:dyDescent="0.2">
      <c r="A146" s="76"/>
      <c r="B146" s="556"/>
      <c r="C146" s="114"/>
      <c r="D146" s="118"/>
      <c r="E146" s="118"/>
      <c r="F146" s="118"/>
      <c r="G146" s="118"/>
      <c r="H146" s="118"/>
      <c r="I146" s="118"/>
      <c r="J146" s="118"/>
      <c r="K146" s="118"/>
      <c r="L146" s="663">
        <f t="shared" si="18"/>
        <v>0</v>
      </c>
      <c r="M146" s="790"/>
    </row>
    <row r="147" spans="1:15" s="59" customFormat="1" ht="9.75" customHeight="1" x14ac:dyDescent="0.2">
      <c r="A147" s="76" t="s">
        <v>810</v>
      </c>
      <c r="B147" s="556" t="s">
        <v>70</v>
      </c>
      <c r="C147" s="114" t="s">
        <v>804</v>
      </c>
      <c r="D147" s="118">
        <v>0</v>
      </c>
      <c r="E147" s="118">
        <v>0</v>
      </c>
      <c r="F147" s="118">
        <v>0</v>
      </c>
      <c r="G147" s="118">
        <v>0</v>
      </c>
      <c r="H147" s="118">
        <v>0</v>
      </c>
      <c r="I147" s="118">
        <v>0</v>
      </c>
      <c r="J147" s="118">
        <v>0</v>
      </c>
      <c r="K147" s="118">
        <v>23</v>
      </c>
      <c r="L147" s="663">
        <f t="shared" si="18"/>
        <v>23</v>
      </c>
      <c r="M147" s="790"/>
    </row>
    <row r="148" spans="1:15" s="59" customFormat="1" ht="9.75" customHeight="1" x14ac:dyDescent="0.2">
      <c r="A148" s="76"/>
      <c r="B148" s="556"/>
      <c r="C148" s="114" t="s">
        <v>804</v>
      </c>
      <c r="D148" s="118">
        <v>0</v>
      </c>
      <c r="E148" s="118">
        <v>0</v>
      </c>
      <c r="F148" s="118">
        <v>0</v>
      </c>
      <c r="G148" s="118">
        <v>0</v>
      </c>
      <c r="H148" s="118">
        <v>0</v>
      </c>
      <c r="I148" s="118">
        <v>0</v>
      </c>
      <c r="J148" s="118">
        <v>0</v>
      </c>
      <c r="K148" s="118">
        <v>0</v>
      </c>
      <c r="L148" s="663">
        <f t="shared" si="18"/>
        <v>0</v>
      </c>
      <c r="M148" s="790"/>
    </row>
    <row r="149" spans="1:15" ht="9.75" customHeight="1" x14ac:dyDescent="0.2">
      <c r="A149" s="76"/>
      <c r="B149" s="556"/>
      <c r="C149" s="114" t="s">
        <v>804</v>
      </c>
      <c r="D149" s="114">
        <v>0</v>
      </c>
      <c r="E149" s="114">
        <v>0</v>
      </c>
      <c r="F149" s="114">
        <v>0</v>
      </c>
      <c r="G149" s="114">
        <v>0</v>
      </c>
      <c r="H149" s="114">
        <v>0</v>
      </c>
      <c r="I149" s="114">
        <v>0</v>
      </c>
      <c r="J149" s="114">
        <v>0</v>
      </c>
      <c r="K149" s="114">
        <v>0</v>
      </c>
      <c r="L149" s="663">
        <f t="shared" si="18"/>
        <v>0</v>
      </c>
      <c r="N149" s="54"/>
      <c r="O149" s="129"/>
    </row>
    <row r="150" spans="1:15" ht="9.75" customHeight="1" x14ac:dyDescent="0.2">
      <c r="A150" s="76"/>
      <c r="B150" s="556"/>
      <c r="C150" s="114" t="s">
        <v>804</v>
      </c>
      <c r="D150" s="118">
        <v>0</v>
      </c>
      <c r="E150" s="118">
        <v>0</v>
      </c>
      <c r="F150" s="118">
        <v>0</v>
      </c>
      <c r="G150" s="118">
        <v>0</v>
      </c>
      <c r="H150" s="118">
        <v>0</v>
      </c>
      <c r="I150" s="118">
        <v>0</v>
      </c>
      <c r="J150" s="118">
        <v>0</v>
      </c>
      <c r="K150" s="118">
        <v>0</v>
      </c>
      <c r="L150" s="663">
        <f t="shared" si="18"/>
        <v>0</v>
      </c>
    </row>
    <row r="151" spans="1:15" ht="9.75" customHeight="1" x14ac:dyDescent="0.2">
      <c r="A151" s="76"/>
      <c r="B151" s="556"/>
      <c r="C151" s="114" t="s">
        <v>804</v>
      </c>
      <c r="D151" s="118">
        <v>0</v>
      </c>
      <c r="E151" s="118">
        <v>0</v>
      </c>
      <c r="F151" s="118">
        <v>0</v>
      </c>
      <c r="G151" s="118">
        <v>0</v>
      </c>
      <c r="H151" s="118">
        <v>0</v>
      </c>
      <c r="I151" s="118">
        <v>0</v>
      </c>
      <c r="J151" s="118">
        <v>0</v>
      </c>
      <c r="K151" s="118">
        <v>0</v>
      </c>
      <c r="L151" s="663">
        <f t="shared" si="18"/>
        <v>0</v>
      </c>
    </row>
    <row r="152" spans="1:15" ht="9.75" customHeight="1" x14ac:dyDescent="0.2">
      <c r="A152" s="76"/>
      <c r="B152" s="556"/>
      <c r="C152" s="114" t="s">
        <v>804</v>
      </c>
      <c r="D152" s="118">
        <v>0</v>
      </c>
      <c r="E152" s="118">
        <v>0</v>
      </c>
      <c r="F152" s="118">
        <v>0</v>
      </c>
      <c r="G152" s="118">
        <v>0</v>
      </c>
      <c r="H152" s="118">
        <v>0</v>
      </c>
      <c r="I152" s="118">
        <v>0</v>
      </c>
      <c r="J152" s="118">
        <v>0</v>
      </c>
      <c r="K152" s="118">
        <v>0</v>
      </c>
      <c r="L152" s="663">
        <f t="shared" si="18"/>
        <v>0</v>
      </c>
    </row>
    <row r="153" spans="1:15" ht="9.75" customHeight="1" x14ac:dyDescent="0.2">
      <c r="A153" s="76"/>
      <c r="B153" s="556"/>
      <c r="C153" s="114" t="s">
        <v>804</v>
      </c>
      <c r="D153" s="114">
        <v>0</v>
      </c>
      <c r="E153" s="114">
        <v>0</v>
      </c>
      <c r="F153" s="114">
        <v>0</v>
      </c>
      <c r="G153" s="114">
        <v>0</v>
      </c>
      <c r="H153" s="114">
        <v>0</v>
      </c>
      <c r="I153" s="114">
        <v>0</v>
      </c>
      <c r="J153" s="114">
        <v>0</v>
      </c>
      <c r="K153" s="114">
        <v>0</v>
      </c>
      <c r="L153" s="663">
        <f t="shared" si="18"/>
        <v>0</v>
      </c>
      <c r="N153" s="54"/>
      <c r="O153" s="129"/>
    </row>
    <row r="154" spans="1:15" ht="9.75" customHeight="1" x14ac:dyDescent="0.2">
      <c r="A154" s="76"/>
      <c r="B154" s="556"/>
      <c r="C154" s="114" t="s">
        <v>804</v>
      </c>
      <c r="D154" s="118">
        <v>0</v>
      </c>
      <c r="E154" s="118">
        <v>0</v>
      </c>
      <c r="F154" s="118">
        <v>0</v>
      </c>
      <c r="G154" s="118">
        <v>0</v>
      </c>
      <c r="H154" s="118">
        <v>0</v>
      </c>
      <c r="I154" s="118">
        <v>0</v>
      </c>
      <c r="J154" s="118">
        <v>0</v>
      </c>
      <c r="K154" s="118">
        <v>0</v>
      </c>
      <c r="L154" s="663">
        <f t="shared" si="18"/>
        <v>0</v>
      </c>
    </row>
    <row r="155" spans="1:15" ht="9.75" customHeight="1" x14ac:dyDescent="0.2">
      <c r="A155" s="76"/>
      <c r="B155" s="556"/>
      <c r="C155" s="114" t="s">
        <v>804</v>
      </c>
      <c r="D155" s="118">
        <v>0</v>
      </c>
      <c r="E155" s="118">
        <v>0</v>
      </c>
      <c r="F155" s="118">
        <v>0</v>
      </c>
      <c r="G155" s="118">
        <v>0</v>
      </c>
      <c r="H155" s="118">
        <v>0</v>
      </c>
      <c r="I155" s="118">
        <v>0</v>
      </c>
      <c r="J155" s="118">
        <v>0</v>
      </c>
      <c r="K155" s="118">
        <v>0</v>
      </c>
      <c r="L155" s="663">
        <f t="shared" si="18"/>
        <v>0</v>
      </c>
    </row>
    <row r="156" spans="1:15" ht="9.75" customHeight="1" x14ac:dyDescent="0.2">
      <c r="A156" s="76"/>
      <c r="B156" s="556"/>
      <c r="C156" s="114" t="s">
        <v>804</v>
      </c>
      <c r="D156" s="118">
        <v>0</v>
      </c>
      <c r="E156" s="118">
        <v>0</v>
      </c>
      <c r="F156" s="118">
        <v>0</v>
      </c>
      <c r="G156" s="118">
        <v>0</v>
      </c>
      <c r="H156" s="118">
        <v>0</v>
      </c>
      <c r="I156" s="118">
        <v>0</v>
      </c>
      <c r="J156" s="118">
        <v>0</v>
      </c>
      <c r="K156" s="118">
        <v>0</v>
      </c>
      <c r="L156" s="663">
        <f t="shared" si="18"/>
        <v>0</v>
      </c>
    </row>
    <row r="157" spans="1:15" ht="9.75" customHeight="1" x14ac:dyDescent="0.2">
      <c r="N157" s="54"/>
      <c r="O157" s="129"/>
    </row>
    <row r="158" spans="1:15" ht="9.75" customHeight="1" x14ac:dyDescent="0.2"/>
    <row r="159" spans="1:15" ht="9.75" customHeight="1" x14ac:dyDescent="0.2"/>
    <row r="160" spans="1:15" ht="9.75" customHeight="1" x14ac:dyDescent="0.2"/>
    <row r="161" ht="9.75" customHeight="1" x14ac:dyDescent="0.2"/>
    <row r="162" ht="9.75" customHeight="1" x14ac:dyDescent="0.2"/>
    <row r="163" ht="9.75" customHeight="1" x14ac:dyDescent="0.2"/>
  </sheetData>
  <protectedRanges>
    <protectedRange sqref="A153:B154 A145:B146 A149:B150" name="Oblast2_3_3_1"/>
  </protectedRanges>
  <sortState ref="A4:O19">
    <sortCondition descending="1" ref="O19"/>
  </sortState>
  <mergeCells count="2">
    <mergeCell ref="N1:N3"/>
    <mergeCell ref="O2:O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3"/>
  <sheetViews>
    <sheetView topLeftCell="A10" zoomScale="145" zoomScaleNormal="145" workbookViewId="0">
      <selection activeCell="A104" sqref="A104:L104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17" s="8" customFormat="1" ht="18.75" customHeight="1" thickBot="1" x14ac:dyDescent="0.3">
      <c r="A1" s="1806" t="s">
        <v>408</v>
      </c>
      <c r="B1" s="1807"/>
      <c r="C1" s="1807"/>
      <c r="D1" s="1807"/>
      <c r="E1" s="1807"/>
      <c r="F1" s="1807"/>
      <c r="G1" s="1807"/>
      <c r="H1" s="1807"/>
      <c r="I1" s="1807"/>
      <c r="J1" s="1807"/>
      <c r="K1" s="1807"/>
      <c r="L1" s="1807"/>
      <c r="M1" s="1807"/>
      <c r="N1" s="1807"/>
      <c r="O1" s="1807"/>
      <c r="P1" s="1808"/>
    </row>
    <row r="2" spans="1:17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809" t="s">
        <v>77</v>
      </c>
      <c r="M2" s="1810"/>
      <c r="N2" s="1816">
        <v>11</v>
      </c>
      <c r="O2" s="1817"/>
      <c r="P2" s="1818"/>
    </row>
    <row r="3" spans="1:17" s="6" customFormat="1" ht="14.25" customHeight="1" x14ac:dyDescent="0.2">
      <c r="A3" s="1167" t="s">
        <v>4</v>
      </c>
      <c r="B3" s="1168" t="s">
        <v>80</v>
      </c>
      <c r="C3" s="1169"/>
      <c r="D3" s="342">
        <v>6</v>
      </c>
      <c r="E3" s="343">
        <v>6</v>
      </c>
      <c r="F3" s="343">
        <v>8</v>
      </c>
      <c r="G3" s="343">
        <v>7</v>
      </c>
      <c r="H3" s="343">
        <v>9</v>
      </c>
      <c r="I3" s="343">
        <v>9</v>
      </c>
      <c r="J3" s="343">
        <v>9</v>
      </c>
      <c r="K3" s="343">
        <v>8</v>
      </c>
      <c r="L3" s="141">
        <f t="shared" ref="L3:L11" si="0">+D3+E3+F3+G3+H3+I3+J3+K3</f>
        <v>62</v>
      </c>
      <c r="M3" s="51"/>
      <c r="N3" s="1819"/>
      <c r="O3" s="1820"/>
      <c r="P3" s="1821"/>
    </row>
    <row r="4" spans="1:17" s="6" customFormat="1" ht="14.25" customHeight="1" x14ac:dyDescent="0.2">
      <c r="A4" s="1164" t="s">
        <v>5</v>
      </c>
      <c r="B4" s="1165" t="s">
        <v>708</v>
      </c>
      <c r="C4" s="1166"/>
      <c r="D4" s="7">
        <v>3</v>
      </c>
      <c r="E4" s="7">
        <v>8</v>
      </c>
      <c r="F4" s="7">
        <v>7</v>
      </c>
      <c r="G4" s="7">
        <v>8</v>
      </c>
      <c r="H4" s="7">
        <v>3</v>
      </c>
      <c r="I4" s="7">
        <v>8</v>
      </c>
      <c r="J4" s="7">
        <v>7</v>
      </c>
      <c r="K4" s="7">
        <v>6</v>
      </c>
      <c r="L4" s="36">
        <f t="shared" si="0"/>
        <v>50</v>
      </c>
      <c r="M4" s="37"/>
      <c r="N4" s="1819"/>
      <c r="O4" s="1820"/>
      <c r="P4" s="1821"/>
    </row>
    <row r="5" spans="1:17" s="6" customFormat="1" ht="14.25" customHeight="1" x14ac:dyDescent="0.2">
      <c r="A5" s="1161" t="s">
        <v>6</v>
      </c>
      <c r="B5" s="1162" t="s">
        <v>776</v>
      </c>
      <c r="C5" s="1163"/>
      <c r="D5" s="14">
        <v>7</v>
      </c>
      <c r="E5" s="7">
        <v>5</v>
      </c>
      <c r="F5" s="7">
        <v>6</v>
      </c>
      <c r="G5" s="7">
        <v>5</v>
      </c>
      <c r="H5" s="7">
        <v>6</v>
      </c>
      <c r="I5" s="7">
        <v>4</v>
      </c>
      <c r="J5" s="7">
        <v>8</v>
      </c>
      <c r="K5" s="7">
        <v>7</v>
      </c>
      <c r="L5" s="36">
        <f t="shared" si="0"/>
        <v>48</v>
      </c>
      <c r="M5" s="37"/>
      <c r="N5" s="1819"/>
      <c r="O5" s="1820"/>
      <c r="P5" s="1821"/>
    </row>
    <row r="6" spans="1:17" s="6" customFormat="1" ht="14.25" customHeight="1" x14ac:dyDescent="0.2">
      <c r="A6" s="12" t="s">
        <v>63</v>
      </c>
      <c r="B6" s="35" t="s">
        <v>28</v>
      </c>
      <c r="C6" s="24"/>
      <c r="D6" s="14">
        <v>5</v>
      </c>
      <c r="E6" s="7">
        <v>7</v>
      </c>
      <c r="F6" s="7">
        <v>5</v>
      </c>
      <c r="G6" s="7">
        <v>6</v>
      </c>
      <c r="H6" s="7">
        <v>7</v>
      </c>
      <c r="I6" s="7">
        <v>7</v>
      </c>
      <c r="J6" s="7">
        <v>4</v>
      </c>
      <c r="K6" s="7">
        <v>3</v>
      </c>
      <c r="L6" s="503">
        <f t="shared" si="0"/>
        <v>44</v>
      </c>
      <c r="M6" s="37"/>
      <c r="N6" s="1819"/>
      <c r="O6" s="1820"/>
      <c r="P6" s="1821"/>
    </row>
    <row r="7" spans="1:17" s="6" customFormat="1" ht="14.25" customHeight="1" x14ac:dyDescent="0.2">
      <c r="A7" s="12" t="s">
        <v>64</v>
      </c>
      <c r="B7" s="35" t="s">
        <v>156</v>
      </c>
      <c r="C7" s="767"/>
      <c r="D7" s="14">
        <v>2</v>
      </c>
      <c r="E7" s="7">
        <v>4</v>
      </c>
      <c r="F7" s="7">
        <v>4</v>
      </c>
      <c r="G7" s="7">
        <v>4</v>
      </c>
      <c r="H7" s="7">
        <v>8</v>
      </c>
      <c r="I7" s="7">
        <v>5</v>
      </c>
      <c r="J7" s="7">
        <v>5</v>
      </c>
      <c r="K7" s="7">
        <v>4</v>
      </c>
      <c r="L7" s="36">
        <f t="shared" si="0"/>
        <v>36</v>
      </c>
      <c r="M7" s="37"/>
      <c r="N7" s="1819"/>
      <c r="O7" s="1820"/>
      <c r="P7" s="1821"/>
    </row>
    <row r="8" spans="1:17" ht="14.25" customHeight="1" x14ac:dyDescent="0.2">
      <c r="A8" s="12" t="s">
        <v>79</v>
      </c>
      <c r="B8" s="35" t="s">
        <v>203</v>
      </c>
      <c r="C8" s="33"/>
      <c r="D8" s="18">
        <v>4</v>
      </c>
      <c r="E8" s="18">
        <v>3</v>
      </c>
      <c r="F8" s="18">
        <v>3</v>
      </c>
      <c r="G8" s="18">
        <v>3</v>
      </c>
      <c r="H8" s="18">
        <v>5</v>
      </c>
      <c r="I8" s="18">
        <v>6</v>
      </c>
      <c r="J8" s="18">
        <v>6</v>
      </c>
      <c r="K8" s="18">
        <v>5</v>
      </c>
      <c r="L8" s="36">
        <f t="shared" si="0"/>
        <v>35</v>
      </c>
      <c r="M8" s="37"/>
      <c r="N8" s="1819"/>
      <c r="O8" s="1820"/>
      <c r="P8" s="1821"/>
    </row>
    <row r="9" spans="1:17" ht="15" customHeight="1" x14ac:dyDescent="0.2">
      <c r="A9" s="12" t="s">
        <v>91</v>
      </c>
      <c r="B9" s="35" t="s">
        <v>41</v>
      </c>
      <c r="C9" s="25"/>
      <c r="D9" s="7">
        <v>1</v>
      </c>
      <c r="E9" s="7">
        <v>1</v>
      </c>
      <c r="F9" s="7">
        <v>2</v>
      </c>
      <c r="G9" s="7">
        <v>2</v>
      </c>
      <c r="H9" s="7">
        <v>4</v>
      </c>
      <c r="I9" s="7">
        <v>3</v>
      </c>
      <c r="J9" s="7">
        <v>3</v>
      </c>
      <c r="K9" s="7">
        <v>1</v>
      </c>
      <c r="L9" s="36">
        <f t="shared" si="0"/>
        <v>17</v>
      </c>
      <c r="M9" s="37"/>
      <c r="N9" s="1819"/>
      <c r="O9" s="1820"/>
      <c r="P9" s="1821"/>
    </row>
    <row r="10" spans="1:17" ht="15" customHeight="1" x14ac:dyDescent="0.2">
      <c r="A10" s="12" t="s">
        <v>94</v>
      </c>
      <c r="B10" s="35" t="s">
        <v>801</v>
      </c>
      <c r="C10" s="25"/>
      <c r="D10" s="7">
        <v>0</v>
      </c>
      <c r="E10" s="7">
        <v>0</v>
      </c>
      <c r="F10" s="7">
        <v>0</v>
      </c>
      <c r="G10" s="7">
        <v>0</v>
      </c>
      <c r="H10" s="7">
        <v>2</v>
      </c>
      <c r="I10" s="7">
        <v>2</v>
      </c>
      <c r="J10" s="7">
        <v>2</v>
      </c>
      <c r="K10" s="7">
        <v>2</v>
      </c>
      <c r="L10" s="36">
        <f t="shared" si="0"/>
        <v>8</v>
      </c>
      <c r="M10" s="37"/>
      <c r="N10" s="1819"/>
      <c r="O10" s="1820"/>
      <c r="P10" s="1821"/>
    </row>
    <row r="11" spans="1:17" ht="15" customHeight="1" thickBot="1" x14ac:dyDescent="0.25">
      <c r="A11" s="403" t="s">
        <v>1078</v>
      </c>
      <c r="B11" s="404" t="s">
        <v>707</v>
      </c>
      <c r="C11" s="1098"/>
      <c r="D11" s="463">
        <v>0</v>
      </c>
      <c r="E11" s="463">
        <v>2</v>
      </c>
      <c r="F11" s="463">
        <v>0</v>
      </c>
      <c r="G11" s="463">
        <v>0</v>
      </c>
      <c r="H11" s="463">
        <v>0</v>
      </c>
      <c r="I11" s="463">
        <v>0</v>
      </c>
      <c r="J11" s="463">
        <v>0</v>
      </c>
      <c r="K11" s="463">
        <v>0</v>
      </c>
      <c r="L11" s="39">
        <f t="shared" si="0"/>
        <v>2</v>
      </c>
      <c r="M11" s="40"/>
      <c r="N11" s="1819"/>
      <c r="O11" s="1820"/>
      <c r="P11" s="1821"/>
    </row>
    <row r="12" spans="1:17" ht="15" hidden="1" customHeight="1" thickBot="1" x14ac:dyDescent="0.25">
      <c r="A12" s="47" t="s">
        <v>277</v>
      </c>
      <c r="B12" s="38"/>
      <c r="C12" s="26"/>
      <c r="D12" s="19"/>
      <c r="E12" s="19"/>
      <c r="F12" s="19"/>
      <c r="G12" s="19"/>
      <c r="H12" s="19"/>
      <c r="I12" s="19"/>
      <c r="J12" s="19"/>
      <c r="K12" s="19"/>
      <c r="L12" s="126">
        <f t="shared" ref="L12" si="1">+D12+E12+F12+G12+H12+I12+J12+K12</f>
        <v>0</v>
      </c>
      <c r="M12" s="878"/>
      <c r="N12" s="1822"/>
      <c r="O12" s="1823"/>
      <c r="P12" s="1824"/>
    </row>
    <row r="13" spans="1:17" ht="1.5" customHeight="1" thickBot="1" x14ac:dyDescent="0.25">
      <c r="A13" s="362"/>
      <c r="B13" s="316"/>
      <c r="C13" s="316"/>
      <c r="D13" s="316"/>
      <c r="E13" s="316"/>
      <c r="F13" s="316"/>
      <c r="G13" s="316"/>
      <c r="H13" s="316"/>
      <c r="I13" s="316"/>
      <c r="J13" s="316"/>
      <c r="K13" s="316"/>
      <c r="L13" s="16"/>
      <c r="M13" s="1833"/>
      <c r="N13" s="1834"/>
      <c r="O13" s="1834"/>
      <c r="P13" s="1835"/>
    </row>
    <row r="14" spans="1:17" s="6" customFormat="1" ht="15" hidden="1" customHeight="1" thickBot="1" x14ac:dyDescent="0.25">
      <c r="A14" s="362"/>
      <c r="B14" s="283" t="s">
        <v>48</v>
      </c>
      <c r="C14" s="1825" t="s">
        <v>409</v>
      </c>
      <c r="D14" s="1825"/>
      <c r="E14" s="1825"/>
      <c r="F14" s="1825"/>
      <c r="G14" s="1825"/>
      <c r="H14" s="1825"/>
      <c r="I14" s="1825"/>
      <c r="J14" s="1825"/>
      <c r="K14" s="1825"/>
      <c r="L14" s="1826"/>
      <c r="M14" s="1618"/>
      <c r="N14" s="1619"/>
      <c r="O14" s="1619"/>
      <c r="P14" s="1620"/>
      <c r="Q14" s="2"/>
    </row>
    <row r="15" spans="1:17" s="182" customFormat="1" ht="15" hidden="1" customHeight="1" thickBot="1" x14ac:dyDescent="0.25">
      <c r="A15" s="362"/>
      <c r="B15" s="587" t="s">
        <v>162</v>
      </c>
      <c r="C15" s="349" t="s">
        <v>242</v>
      </c>
      <c r="D15" s="280" t="s">
        <v>66</v>
      </c>
      <c r="E15" s="280" t="s">
        <v>204</v>
      </c>
      <c r="F15" s="350" t="s">
        <v>190</v>
      </c>
      <c r="G15" s="351" t="s">
        <v>16</v>
      </c>
      <c r="H15" s="1814" t="s">
        <v>163</v>
      </c>
      <c r="I15" s="1815"/>
      <c r="J15" s="281" t="s">
        <v>328</v>
      </c>
      <c r="K15" s="280" t="s">
        <v>239</v>
      </c>
      <c r="L15" s="282" t="s">
        <v>324</v>
      </c>
      <c r="M15" s="497" t="s">
        <v>16</v>
      </c>
      <c r="N15" s="287"/>
      <c r="O15" s="287"/>
      <c r="P15" s="288"/>
    </row>
    <row r="16" spans="1:17" s="6" customFormat="1" ht="15" hidden="1" customHeight="1" x14ac:dyDescent="0.2">
      <c r="A16" s="661"/>
      <c r="B16" s="347" t="s">
        <v>49</v>
      </c>
      <c r="C16" s="273"/>
      <c r="D16" s="108" t="s">
        <v>279</v>
      </c>
      <c r="E16" s="108" t="s">
        <v>281</v>
      </c>
      <c r="F16" s="124" t="s">
        <v>305</v>
      </c>
      <c r="G16" s="337" t="s">
        <v>63</v>
      </c>
      <c r="H16" s="1827" t="s">
        <v>28</v>
      </c>
      <c r="I16" s="1828"/>
      <c r="J16" s="273"/>
      <c r="K16" s="108" t="s">
        <v>319</v>
      </c>
      <c r="L16" s="124" t="s">
        <v>316</v>
      </c>
      <c r="M16" s="337" t="s">
        <v>5</v>
      </c>
      <c r="N16" s="287"/>
      <c r="O16" s="287"/>
      <c r="P16" s="286"/>
    </row>
    <row r="17" spans="1:17" s="6" customFormat="1" ht="15" hidden="1" customHeight="1" x14ac:dyDescent="0.2">
      <c r="A17" s="662"/>
      <c r="B17" s="348" t="s">
        <v>241</v>
      </c>
      <c r="C17" s="107" t="s">
        <v>278</v>
      </c>
      <c r="D17" s="274"/>
      <c r="E17" s="113" t="s">
        <v>225</v>
      </c>
      <c r="F17" s="125" t="s">
        <v>334</v>
      </c>
      <c r="G17" s="338" t="s">
        <v>4</v>
      </c>
      <c r="H17" s="1829" t="s">
        <v>410</v>
      </c>
      <c r="I17" s="1830"/>
      <c r="J17" s="107" t="s">
        <v>318</v>
      </c>
      <c r="K17" s="274"/>
      <c r="L17" s="125" t="s">
        <v>427</v>
      </c>
      <c r="M17" s="338" t="s">
        <v>4</v>
      </c>
      <c r="N17" s="289"/>
      <c r="O17" s="289"/>
      <c r="P17" s="286"/>
    </row>
    <row r="18" spans="1:17" s="6" customFormat="1" ht="15" hidden="1" customHeight="1" thickBot="1" x14ac:dyDescent="0.25">
      <c r="A18" s="662"/>
      <c r="B18" s="348" t="s">
        <v>203</v>
      </c>
      <c r="C18" s="107" t="s">
        <v>280</v>
      </c>
      <c r="D18" s="113" t="s">
        <v>224</v>
      </c>
      <c r="E18" s="274"/>
      <c r="F18" s="125" t="s">
        <v>303</v>
      </c>
      <c r="G18" s="339" t="s">
        <v>5</v>
      </c>
      <c r="H18" s="1831" t="s">
        <v>266</v>
      </c>
      <c r="I18" s="1832"/>
      <c r="J18" s="109" t="s">
        <v>317</v>
      </c>
      <c r="K18" s="110" t="s">
        <v>428</v>
      </c>
      <c r="L18" s="353"/>
      <c r="M18" s="339" t="s">
        <v>6</v>
      </c>
      <c r="N18" s="290"/>
      <c r="O18" s="290"/>
      <c r="P18" s="286"/>
    </row>
    <row r="19" spans="1:17" s="6" customFormat="1" ht="15" hidden="1" customHeight="1" thickBot="1" x14ac:dyDescent="0.25">
      <c r="A19" s="662"/>
      <c r="B19" s="348" t="s">
        <v>156</v>
      </c>
      <c r="C19" s="109" t="s">
        <v>302</v>
      </c>
      <c r="D19" s="110" t="s">
        <v>333</v>
      </c>
      <c r="E19" s="110" t="s">
        <v>304</v>
      </c>
      <c r="F19" s="353"/>
      <c r="G19" s="340" t="s">
        <v>6</v>
      </c>
      <c r="H19" s="1751" t="s">
        <v>151</v>
      </c>
      <c r="I19" s="1752"/>
      <c r="J19" s="499" t="s">
        <v>240</v>
      </c>
      <c r="K19" s="500" t="s">
        <v>240</v>
      </c>
      <c r="L19" s="501" t="s">
        <v>240</v>
      </c>
      <c r="M19" s="502" t="s">
        <v>240</v>
      </c>
      <c r="N19" s="290"/>
      <c r="O19" s="290"/>
      <c r="P19" s="286"/>
    </row>
    <row r="20" spans="1:17" s="6" customFormat="1" ht="15" hidden="1" customHeight="1" thickBot="1" x14ac:dyDescent="0.25">
      <c r="A20" s="662"/>
      <c r="B20" s="284" t="s">
        <v>106</v>
      </c>
      <c r="C20" s="1568" t="s">
        <v>238</v>
      </c>
      <c r="D20" s="1569"/>
      <c r="E20" s="1570"/>
      <c r="F20" s="1568" t="s">
        <v>66</v>
      </c>
      <c r="G20" s="1569"/>
      <c r="H20" s="1570"/>
      <c r="I20" s="31" t="s">
        <v>325</v>
      </c>
      <c r="J20" s="498" t="s">
        <v>426</v>
      </c>
      <c r="K20" s="132">
        <v>18</v>
      </c>
      <c r="L20" s="234" t="s">
        <v>215</v>
      </c>
      <c r="M20" s="1811"/>
      <c r="N20" s="1812"/>
      <c r="O20" s="1812"/>
      <c r="P20" s="1813"/>
    </row>
    <row r="21" spans="1:17" s="6" customFormat="1" ht="15" hidden="1" customHeight="1" thickBot="1" x14ac:dyDescent="0.25">
      <c r="A21" s="662"/>
      <c r="B21" s="285" t="s">
        <v>107</v>
      </c>
      <c r="C21" s="1568" t="s">
        <v>204</v>
      </c>
      <c r="D21" s="1569"/>
      <c r="E21" s="1570"/>
      <c r="F21" s="1568" t="s">
        <v>146</v>
      </c>
      <c r="G21" s="1569"/>
      <c r="H21" s="1570"/>
      <c r="I21" s="32" t="s">
        <v>213</v>
      </c>
      <c r="J21" s="131" t="s">
        <v>108</v>
      </c>
      <c r="K21" s="133">
        <v>8</v>
      </c>
      <c r="L21" s="235" t="s">
        <v>207</v>
      </c>
      <c r="M21" s="1847" t="s">
        <v>216</v>
      </c>
      <c r="N21" s="1848"/>
      <c r="O21" s="1848"/>
      <c r="P21" s="1849"/>
    </row>
    <row r="22" spans="1:17" s="6" customFormat="1" ht="15" hidden="1" customHeight="1" thickBot="1" x14ac:dyDescent="0.25">
      <c r="A22" s="662"/>
      <c r="B22" s="285" t="s">
        <v>124</v>
      </c>
      <c r="C22" s="1568" t="s">
        <v>411</v>
      </c>
      <c r="D22" s="1569"/>
      <c r="E22" s="1570"/>
      <c r="F22" s="1568" t="s">
        <v>412</v>
      </c>
      <c r="G22" s="1569"/>
      <c r="H22" s="1570"/>
      <c r="I22" s="31" t="s">
        <v>220</v>
      </c>
      <c r="J22" s="130" t="s">
        <v>108</v>
      </c>
      <c r="K22" s="132">
        <v>15</v>
      </c>
      <c r="L22" s="234" t="s">
        <v>206</v>
      </c>
      <c r="M22" s="1847"/>
      <c r="N22" s="1848"/>
      <c r="O22" s="1848"/>
      <c r="P22" s="1849"/>
    </row>
    <row r="23" spans="1:17" s="6" customFormat="1" ht="15" hidden="1" customHeight="1" thickBot="1" x14ac:dyDescent="0.25">
      <c r="A23" s="662"/>
      <c r="B23" s="285" t="s">
        <v>153</v>
      </c>
      <c r="C23" s="1568" t="s">
        <v>412</v>
      </c>
      <c r="D23" s="1569"/>
      <c r="E23" s="1570"/>
      <c r="F23" s="1568" t="s">
        <v>147</v>
      </c>
      <c r="G23" s="1569"/>
      <c r="H23" s="1570"/>
      <c r="I23" s="32" t="s">
        <v>220</v>
      </c>
      <c r="J23" s="131" t="s">
        <v>108</v>
      </c>
      <c r="K23" s="133">
        <v>5</v>
      </c>
      <c r="L23" s="235" t="s">
        <v>223</v>
      </c>
      <c r="M23" s="371"/>
      <c r="N23" s="372"/>
      <c r="O23" s="372"/>
      <c r="P23" s="373"/>
    </row>
    <row r="24" spans="1:17" ht="15" hidden="1" customHeight="1" thickBot="1" x14ac:dyDescent="0.25">
      <c r="A24" s="362"/>
      <c r="B24" s="316"/>
      <c r="C24" s="316"/>
      <c r="D24" s="316"/>
      <c r="E24" s="316"/>
      <c r="F24" s="316"/>
      <c r="G24" s="316"/>
      <c r="H24" s="316"/>
      <c r="I24" s="316"/>
      <c r="J24" s="316"/>
      <c r="K24" s="316"/>
      <c r="L24" s="16"/>
      <c r="M24" s="698"/>
      <c r="N24" s="699"/>
      <c r="O24" s="699"/>
      <c r="P24" s="700"/>
    </row>
    <row r="25" spans="1:17" s="6" customFormat="1" ht="15" hidden="1" customHeight="1" thickBot="1" x14ac:dyDescent="0.25">
      <c r="A25" s="362"/>
      <c r="B25" s="682" t="s">
        <v>301</v>
      </c>
      <c r="C25" s="1836" t="s">
        <v>425</v>
      </c>
      <c r="D25" s="1705"/>
      <c r="E25" s="1705"/>
      <c r="F25" s="1705"/>
      <c r="G25" s="1705"/>
      <c r="H25" s="1705"/>
      <c r="I25" s="1705"/>
      <c r="J25" s="1705"/>
      <c r="K25" s="1705"/>
      <c r="L25" s="1705"/>
      <c r="M25" s="685"/>
      <c r="N25" s="685"/>
      <c r="O25" s="366"/>
      <c r="P25" s="299"/>
      <c r="Q25" s="2"/>
    </row>
    <row r="26" spans="1:17" s="182" customFormat="1" ht="15" hidden="1" customHeight="1" thickBot="1" x14ac:dyDescent="0.25">
      <c r="A26" s="362"/>
      <c r="B26" s="683" t="s">
        <v>162</v>
      </c>
      <c r="C26" s="686" t="s">
        <v>66</v>
      </c>
      <c r="D26" s="687" t="s">
        <v>204</v>
      </c>
      <c r="E26" s="687" t="s">
        <v>681</v>
      </c>
      <c r="F26" s="688" t="s">
        <v>471</v>
      </c>
      <c r="G26" s="689" t="s">
        <v>16</v>
      </c>
      <c r="H26" s="1837" t="s">
        <v>163</v>
      </c>
      <c r="I26" s="1838"/>
      <c r="J26" s="690" t="s">
        <v>684</v>
      </c>
      <c r="K26" s="687" t="s">
        <v>328</v>
      </c>
      <c r="L26" s="691" t="s">
        <v>190</v>
      </c>
      <c r="M26" s="704" t="s">
        <v>685</v>
      </c>
      <c r="N26" s="1839" t="s">
        <v>16</v>
      </c>
      <c r="O26" s="1840"/>
      <c r="P26" s="288"/>
    </row>
    <row r="27" spans="1:17" s="6" customFormat="1" ht="15" hidden="1" customHeight="1" x14ac:dyDescent="0.2">
      <c r="A27" s="362"/>
      <c r="B27" s="684" t="s">
        <v>544</v>
      </c>
      <c r="C27" s="273"/>
      <c r="D27" s="108" t="s">
        <v>335</v>
      </c>
      <c r="E27" s="108" t="s">
        <v>686</v>
      </c>
      <c r="F27" s="30" t="s">
        <v>687</v>
      </c>
      <c r="G27" s="338">
        <v>4</v>
      </c>
      <c r="H27" s="1841" t="s">
        <v>711</v>
      </c>
      <c r="I27" s="1842"/>
      <c r="J27" s="273"/>
      <c r="K27" s="108" t="s">
        <v>696</v>
      </c>
      <c r="L27" s="30" t="s">
        <v>697</v>
      </c>
      <c r="M27" s="30" t="s">
        <v>698</v>
      </c>
      <c r="N27" s="1797">
        <v>4</v>
      </c>
      <c r="O27" s="1798"/>
      <c r="P27" s="286"/>
    </row>
    <row r="28" spans="1:17" s="6" customFormat="1" ht="15" hidden="1" customHeight="1" x14ac:dyDescent="0.2">
      <c r="A28" s="362"/>
      <c r="B28" s="684" t="s">
        <v>542</v>
      </c>
      <c r="C28" s="107" t="s">
        <v>336</v>
      </c>
      <c r="D28" s="274"/>
      <c r="E28" s="113" t="s">
        <v>689</v>
      </c>
      <c r="F28" s="29" t="s">
        <v>688</v>
      </c>
      <c r="G28" s="338">
        <v>2</v>
      </c>
      <c r="H28" s="1850" t="s">
        <v>712</v>
      </c>
      <c r="I28" s="1851"/>
      <c r="J28" s="107" t="s">
        <v>699</v>
      </c>
      <c r="K28" s="274"/>
      <c r="L28" s="29" t="s">
        <v>700</v>
      </c>
      <c r="M28" s="29" t="s">
        <v>701</v>
      </c>
      <c r="N28" s="1797">
        <v>6</v>
      </c>
      <c r="O28" s="1798"/>
      <c r="P28" s="286"/>
    </row>
    <row r="29" spans="1:17" s="6" customFormat="1" ht="15" hidden="1" customHeight="1" x14ac:dyDescent="0.2">
      <c r="A29" s="362"/>
      <c r="B29" s="684" t="s">
        <v>681</v>
      </c>
      <c r="C29" s="107" t="s">
        <v>690</v>
      </c>
      <c r="D29" s="113" t="s">
        <v>691</v>
      </c>
      <c r="E29" s="274"/>
      <c r="F29" s="29" t="s">
        <v>692</v>
      </c>
      <c r="G29" s="339">
        <v>6</v>
      </c>
      <c r="H29" s="1850" t="s">
        <v>545</v>
      </c>
      <c r="I29" s="1851"/>
      <c r="J29" s="107" t="s">
        <v>702</v>
      </c>
      <c r="K29" s="113" t="s">
        <v>703</v>
      </c>
      <c r="L29" s="341"/>
      <c r="M29" s="29" t="s">
        <v>334</v>
      </c>
      <c r="N29" s="1797">
        <v>2</v>
      </c>
      <c r="O29" s="1798"/>
      <c r="P29" s="286"/>
    </row>
    <row r="30" spans="1:17" s="6" customFormat="1" ht="15" hidden="1" customHeight="1" thickBot="1" x14ac:dyDescent="0.25">
      <c r="A30" s="362"/>
      <c r="B30" s="684" t="s">
        <v>682</v>
      </c>
      <c r="C30" s="109" t="s">
        <v>693</v>
      </c>
      <c r="D30" s="110" t="s">
        <v>694</v>
      </c>
      <c r="E30" s="110" t="s">
        <v>695</v>
      </c>
      <c r="F30" s="266"/>
      <c r="G30" s="340">
        <v>0</v>
      </c>
      <c r="H30" s="1845" t="s">
        <v>683</v>
      </c>
      <c r="I30" s="1846"/>
      <c r="J30" s="109" t="s">
        <v>704</v>
      </c>
      <c r="K30" s="110" t="s">
        <v>705</v>
      </c>
      <c r="L30" s="201" t="s">
        <v>333</v>
      </c>
      <c r="M30" s="266"/>
      <c r="N30" s="1843">
        <v>0</v>
      </c>
      <c r="O30" s="1844"/>
      <c r="P30" s="286"/>
    </row>
    <row r="31" spans="1:17" s="6" customFormat="1" ht="15" hidden="1" customHeight="1" thickBot="1" x14ac:dyDescent="0.25">
      <c r="A31" s="362"/>
      <c r="B31" s="677" t="s">
        <v>106</v>
      </c>
      <c r="C31" s="1608" t="s">
        <v>681</v>
      </c>
      <c r="D31" s="1609"/>
      <c r="E31" s="1610"/>
      <c r="F31" s="1608" t="s">
        <v>543</v>
      </c>
      <c r="G31" s="1609"/>
      <c r="H31" s="1610"/>
      <c r="I31" s="32" t="s">
        <v>706</v>
      </c>
      <c r="J31" s="701" t="s">
        <v>108</v>
      </c>
      <c r="K31" s="702">
        <v>4</v>
      </c>
      <c r="L31" s="703" t="s">
        <v>205</v>
      </c>
      <c r="M31" s="1769"/>
      <c r="N31" s="1770"/>
      <c r="O31" s="1770"/>
      <c r="P31" s="1771"/>
    </row>
    <row r="32" spans="1:17" s="6" customFormat="1" ht="15" hidden="1" customHeight="1" thickBot="1" x14ac:dyDescent="0.25">
      <c r="A32" s="362"/>
      <c r="B32" s="678" t="s">
        <v>107</v>
      </c>
      <c r="C32" s="1608" t="s">
        <v>544</v>
      </c>
      <c r="D32" s="1609"/>
      <c r="E32" s="1610"/>
      <c r="F32" s="1608" t="s">
        <v>709</v>
      </c>
      <c r="G32" s="1609"/>
      <c r="H32" s="1610"/>
      <c r="I32" s="32" t="s">
        <v>710</v>
      </c>
      <c r="J32" s="131" t="s">
        <v>108</v>
      </c>
      <c r="K32" s="133">
        <v>19</v>
      </c>
      <c r="L32" s="595" t="s">
        <v>207</v>
      </c>
      <c r="M32" s="1854" t="s">
        <v>749</v>
      </c>
      <c r="N32" s="1855"/>
      <c r="O32" s="1855"/>
      <c r="P32" s="1856"/>
    </row>
    <row r="33" spans="1:17" s="6" customFormat="1" ht="15" hidden="1" customHeight="1" thickBot="1" x14ac:dyDescent="0.25">
      <c r="A33" s="362"/>
      <c r="B33" s="678" t="s">
        <v>152</v>
      </c>
      <c r="C33" s="1608" t="s">
        <v>542</v>
      </c>
      <c r="D33" s="1609"/>
      <c r="E33" s="1610"/>
      <c r="F33" s="1608" t="s">
        <v>545</v>
      </c>
      <c r="G33" s="1609"/>
      <c r="H33" s="1610"/>
      <c r="I33" s="31" t="s">
        <v>325</v>
      </c>
      <c r="J33" s="130" t="s">
        <v>108</v>
      </c>
      <c r="K33" s="132">
        <v>19</v>
      </c>
      <c r="L33" s="594" t="s">
        <v>206</v>
      </c>
      <c r="M33" s="1854"/>
      <c r="N33" s="1855"/>
      <c r="O33" s="1855"/>
      <c r="P33" s="1856"/>
    </row>
    <row r="34" spans="1:17" s="6" customFormat="1" ht="15" hidden="1" customHeight="1" thickBot="1" x14ac:dyDescent="0.25">
      <c r="A34" s="362"/>
      <c r="B34" s="678" t="s">
        <v>200</v>
      </c>
      <c r="C34" s="1608" t="s">
        <v>147</v>
      </c>
      <c r="D34" s="1609"/>
      <c r="E34" s="1610"/>
      <c r="F34" s="1608" t="s">
        <v>683</v>
      </c>
      <c r="G34" s="1609"/>
      <c r="H34" s="1610"/>
      <c r="I34" s="32" t="s">
        <v>646</v>
      </c>
      <c r="J34" s="131" t="s">
        <v>108</v>
      </c>
      <c r="K34" s="133">
        <v>15</v>
      </c>
      <c r="L34" s="595" t="s">
        <v>713</v>
      </c>
      <c r="M34" s="291"/>
      <c r="N34" s="290"/>
      <c r="O34" s="290"/>
      <c r="P34" s="292"/>
    </row>
    <row r="35" spans="1:17" ht="15" hidden="1" customHeight="1" x14ac:dyDescent="0.2">
      <c r="A35" s="362"/>
      <c r="B35" s="692"/>
      <c r="C35" s="316"/>
      <c r="D35" s="316"/>
      <c r="E35" s="316"/>
      <c r="F35" s="316"/>
      <c r="G35" s="316"/>
      <c r="H35" s="316"/>
      <c r="I35" s="316"/>
      <c r="J35" s="316"/>
      <c r="K35" s="316"/>
      <c r="L35" s="16"/>
      <c r="M35" s="583"/>
      <c r="N35" s="584"/>
      <c r="O35" s="584"/>
      <c r="P35" s="585"/>
    </row>
    <row r="36" spans="1:17" s="6" customFormat="1" ht="14.25" hidden="1" customHeight="1" thickBot="1" x14ac:dyDescent="0.25">
      <c r="A36" s="362"/>
      <c r="B36" s="385" t="s">
        <v>310</v>
      </c>
      <c r="C36" s="1857" t="s">
        <v>413</v>
      </c>
      <c r="D36" s="1638"/>
      <c r="E36" s="1638"/>
      <c r="F36" s="1638"/>
      <c r="G36" s="1638"/>
      <c r="H36" s="1638"/>
      <c r="I36" s="1638"/>
      <c r="J36" s="1638"/>
      <c r="K36" s="1638"/>
      <c r="L36" s="1638"/>
      <c r="M36" s="387"/>
      <c r="N36" s="387"/>
      <c r="O36" s="393"/>
      <c r="P36" s="299"/>
      <c r="Q36" s="2"/>
    </row>
    <row r="37" spans="1:17" s="182" customFormat="1" ht="12" hidden="1" customHeight="1" thickBot="1" x14ac:dyDescent="0.25">
      <c r="A37" s="362"/>
      <c r="B37" s="386" t="s">
        <v>162</v>
      </c>
      <c r="C37" s="388" t="s">
        <v>770</v>
      </c>
      <c r="D37" s="389" t="s">
        <v>66</v>
      </c>
      <c r="E37" s="389" t="s">
        <v>190</v>
      </c>
      <c r="F37" s="390" t="s">
        <v>242</v>
      </c>
      <c r="G37" s="431" t="s">
        <v>16</v>
      </c>
      <c r="H37" s="1639" t="s">
        <v>163</v>
      </c>
      <c r="I37" s="1640"/>
      <c r="J37" s="1641"/>
      <c r="K37" s="391" t="s">
        <v>328</v>
      </c>
      <c r="L37" s="389" t="s">
        <v>239</v>
      </c>
      <c r="M37" s="392" t="s">
        <v>771</v>
      </c>
      <c r="N37" s="1868" t="s">
        <v>16</v>
      </c>
      <c r="O37" s="1869"/>
      <c r="P37" s="288"/>
    </row>
    <row r="38" spans="1:17" s="6" customFormat="1" ht="13.5" hidden="1" customHeight="1" thickBot="1" x14ac:dyDescent="0.25">
      <c r="A38" s="362"/>
      <c r="B38" s="394" t="s">
        <v>681</v>
      </c>
      <c r="C38" s="726"/>
      <c r="D38" s="717" t="s">
        <v>777</v>
      </c>
      <c r="E38" s="108" t="s">
        <v>778</v>
      </c>
      <c r="F38" s="124" t="s">
        <v>779</v>
      </c>
      <c r="G38" s="432" t="s">
        <v>4</v>
      </c>
      <c r="H38" s="1858" t="s">
        <v>543</v>
      </c>
      <c r="I38" s="1859"/>
      <c r="J38" s="1859"/>
      <c r="K38" s="726"/>
      <c r="L38" s="717" t="s">
        <v>637</v>
      </c>
      <c r="M38" s="30" t="s">
        <v>772</v>
      </c>
      <c r="N38" s="1870" t="s">
        <v>5</v>
      </c>
      <c r="O38" s="1871"/>
      <c r="P38" s="286"/>
    </row>
    <row r="39" spans="1:17" s="6" customFormat="1" ht="13.5" hidden="1" customHeight="1" thickBot="1" x14ac:dyDescent="0.25">
      <c r="A39" s="362"/>
      <c r="B39" s="395" t="s">
        <v>544</v>
      </c>
      <c r="C39" s="721" t="s">
        <v>783</v>
      </c>
      <c r="D39" s="726"/>
      <c r="E39" s="718" t="s">
        <v>780</v>
      </c>
      <c r="F39" s="125" t="s">
        <v>778</v>
      </c>
      <c r="G39" s="433" t="s">
        <v>5</v>
      </c>
      <c r="H39" s="1860" t="s">
        <v>640</v>
      </c>
      <c r="I39" s="1861"/>
      <c r="J39" s="1862"/>
      <c r="K39" s="721" t="s">
        <v>633</v>
      </c>
      <c r="L39" s="726"/>
      <c r="M39" s="720" t="s">
        <v>773</v>
      </c>
      <c r="N39" s="1852" t="s">
        <v>4</v>
      </c>
      <c r="O39" s="1853"/>
      <c r="P39" s="286"/>
    </row>
    <row r="40" spans="1:17" s="6" customFormat="1" ht="13.5" hidden="1" customHeight="1" thickBot="1" x14ac:dyDescent="0.25">
      <c r="A40" s="362"/>
      <c r="B40" s="395" t="s">
        <v>545</v>
      </c>
      <c r="C40" s="107" t="s">
        <v>781</v>
      </c>
      <c r="D40" s="722" t="s">
        <v>784</v>
      </c>
      <c r="E40" s="726"/>
      <c r="F40" s="719" t="s">
        <v>303</v>
      </c>
      <c r="G40" s="434" t="s">
        <v>6</v>
      </c>
      <c r="H40" s="1863" t="s">
        <v>542</v>
      </c>
      <c r="I40" s="1864"/>
      <c r="J40" s="1865"/>
      <c r="K40" s="713" t="s">
        <v>774</v>
      </c>
      <c r="L40" s="724" t="s">
        <v>775</v>
      </c>
      <c r="M40" s="726"/>
      <c r="N40" s="1872" t="s">
        <v>6</v>
      </c>
      <c r="O40" s="1873"/>
      <c r="P40" s="286"/>
    </row>
    <row r="41" spans="1:17" s="6" customFormat="1" ht="13.5" hidden="1" customHeight="1" thickBot="1" x14ac:dyDescent="0.25">
      <c r="A41" s="362"/>
      <c r="B41" s="395" t="s">
        <v>147</v>
      </c>
      <c r="C41" s="109" t="s">
        <v>782</v>
      </c>
      <c r="D41" s="110" t="s">
        <v>781</v>
      </c>
      <c r="E41" s="723" t="s">
        <v>304</v>
      </c>
      <c r="F41" s="726"/>
      <c r="G41" s="716" t="s">
        <v>63</v>
      </c>
      <c r="H41" s="1866"/>
      <c r="I41" s="1867"/>
      <c r="J41" s="1867"/>
      <c r="K41" s="715"/>
      <c r="L41" s="715"/>
      <c r="M41" s="725"/>
      <c r="N41" s="1874"/>
      <c r="O41" s="1875"/>
      <c r="P41" s="286"/>
    </row>
    <row r="42" spans="1:17" s="6" customFormat="1" ht="13.5" hidden="1" customHeight="1" thickBot="1" x14ac:dyDescent="0.25">
      <c r="A42" s="362"/>
      <c r="B42" s="377" t="s">
        <v>106</v>
      </c>
      <c r="C42" s="1608" t="s">
        <v>681</v>
      </c>
      <c r="D42" s="1609"/>
      <c r="E42" s="1610"/>
      <c r="F42" s="1786" t="s">
        <v>640</v>
      </c>
      <c r="G42" s="1609"/>
      <c r="H42" s="1788"/>
      <c r="I42" s="714" t="s">
        <v>710</v>
      </c>
      <c r="J42" s="701" t="s">
        <v>108</v>
      </c>
      <c r="K42" s="702">
        <v>13</v>
      </c>
      <c r="L42" s="703" t="s">
        <v>215</v>
      </c>
      <c r="M42" s="1769"/>
      <c r="N42" s="1770"/>
      <c r="O42" s="1770"/>
      <c r="P42" s="1771"/>
    </row>
    <row r="43" spans="1:17" s="6" customFormat="1" ht="13.5" hidden="1" customHeight="1" thickBot="1" x14ac:dyDescent="0.25">
      <c r="A43" s="362"/>
      <c r="B43" s="378" t="s">
        <v>107</v>
      </c>
      <c r="C43" s="1608" t="s">
        <v>544</v>
      </c>
      <c r="D43" s="1609"/>
      <c r="E43" s="1610"/>
      <c r="F43" s="1608" t="s">
        <v>543</v>
      </c>
      <c r="G43" s="1609"/>
      <c r="H43" s="1610"/>
      <c r="I43" s="32" t="s">
        <v>647</v>
      </c>
      <c r="J43" s="582" t="s">
        <v>762</v>
      </c>
      <c r="K43" s="133">
        <v>13</v>
      </c>
      <c r="L43" s="595" t="s">
        <v>214</v>
      </c>
      <c r="M43" s="291"/>
      <c r="N43" s="290"/>
      <c r="O43" s="290"/>
      <c r="P43" s="292"/>
    </row>
    <row r="44" spans="1:17" s="6" customFormat="1" ht="13.5" hidden="1" customHeight="1" thickBot="1" x14ac:dyDescent="0.25">
      <c r="A44" s="362"/>
      <c r="B44" s="378" t="s">
        <v>769</v>
      </c>
      <c r="C44" s="1608" t="s">
        <v>545</v>
      </c>
      <c r="D44" s="1609"/>
      <c r="E44" s="1610"/>
      <c r="F44" s="1608" t="s">
        <v>542</v>
      </c>
      <c r="G44" s="1609"/>
      <c r="H44" s="1610"/>
      <c r="I44" s="31" t="s">
        <v>748</v>
      </c>
      <c r="J44" s="130" t="s">
        <v>108</v>
      </c>
      <c r="K44" s="132">
        <v>11</v>
      </c>
      <c r="L44" s="594" t="s">
        <v>752</v>
      </c>
      <c r="M44" s="291"/>
      <c r="N44" s="290"/>
      <c r="O44" s="290"/>
      <c r="P44" s="292"/>
    </row>
    <row r="45" spans="1:17" s="6" customFormat="1" ht="15" hidden="1" customHeight="1" thickBot="1" x14ac:dyDescent="0.25">
      <c r="A45" s="362"/>
      <c r="B45" s="378" t="s">
        <v>768</v>
      </c>
      <c r="C45" s="1608" t="s">
        <v>542</v>
      </c>
      <c r="D45" s="1609"/>
      <c r="E45" s="1610"/>
      <c r="F45" s="1608" t="s">
        <v>147</v>
      </c>
      <c r="G45" s="1609"/>
      <c r="H45" s="1610"/>
      <c r="I45" s="32" t="s">
        <v>706</v>
      </c>
      <c r="J45" s="131" t="s">
        <v>108</v>
      </c>
      <c r="K45" s="133">
        <v>4</v>
      </c>
      <c r="L45" s="595" t="s">
        <v>785</v>
      </c>
      <c r="M45" s="291"/>
      <c r="N45" s="290"/>
      <c r="O45" s="290"/>
      <c r="P45" s="292"/>
    </row>
    <row r="46" spans="1:17" ht="0.75" hidden="1" customHeight="1" thickBot="1" x14ac:dyDescent="0.25">
      <c r="A46" s="362"/>
      <c r="B46" s="316"/>
      <c r="C46" s="316"/>
      <c r="D46" s="316"/>
      <c r="E46" s="316"/>
      <c r="F46" s="316"/>
      <c r="G46" s="316"/>
      <c r="H46" s="316"/>
      <c r="I46" s="316"/>
      <c r="J46" s="316"/>
      <c r="K46" s="316"/>
      <c r="L46" s="16"/>
      <c r="M46" s="1799"/>
      <c r="N46" s="1800"/>
      <c r="O46" s="1800"/>
      <c r="P46" s="1801"/>
    </row>
    <row r="47" spans="1:17" s="6" customFormat="1" ht="15.75" hidden="1" customHeight="1" thickBot="1" x14ac:dyDescent="0.25">
      <c r="A47" s="362"/>
      <c r="B47" s="414" t="s">
        <v>323</v>
      </c>
      <c r="C47" s="1789" t="s">
        <v>420</v>
      </c>
      <c r="D47" s="1689"/>
      <c r="E47" s="1689"/>
      <c r="F47" s="1689"/>
      <c r="G47" s="1689"/>
      <c r="H47" s="1689"/>
      <c r="I47" s="1689"/>
      <c r="J47" s="1689"/>
      <c r="K47" s="1689"/>
      <c r="L47" s="1689"/>
      <c r="M47" s="1689"/>
      <c r="N47" s="1689"/>
      <c r="O47" s="1790"/>
      <c r="P47" s="299"/>
      <c r="Q47" s="2"/>
    </row>
    <row r="48" spans="1:17" s="182" customFormat="1" ht="15.75" hidden="1" customHeight="1" thickBot="1" x14ac:dyDescent="0.25">
      <c r="A48" s="362"/>
      <c r="B48" s="415" t="s">
        <v>162</v>
      </c>
      <c r="C48" s="418" t="s">
        <v>681</v>
      </c>
      <c r="D48" s="419" t="s">
        <v>66</v>
      </c>
      <c r="E48" s="419" t="s">
        <v>204</v>
      </c>
      <c r="F48" s="420" t="s">
        <v>471</v>
      </c>
      <c r="G48" s="771" t="s">
        <v>16</v>
      </c>
      <c r="H48" s="1715" t="s">
        <v>163</v>
      </c>
      <c r="I48" s="1716"/>
      <c r="J48" s="1716"/>
      <c r="K48" s="407" t="s">
        <v>239</v>
      </c>
      <c r="L48" s="410" t="s">
        <v>328</v>
      </c>
      <c r="M48" s="424" t="s">
        <v>190</v>
      </c>
      <c r="N48" s="1804" t="s">
        <v>16</v>
      </c>
      <c r="O48" s="1805"/>
      <c r="P48" s="288"/>
    </row>
    <row r="49" spans="1:17" s="6" customFormat="1" ht="13.5" hidden="1" customHeight="1" thickBot="1" x14ac:dyDescent="0.25">
      <c r="A49" s="362"/>
      <c r="B49" s="427" t="s">
        <v>681</v>
      </c>
      <c r="C49" s="726"/>
      <c r="D49" s="717"/>
      <c r="E49" s="108"/>
      <c r="F49" s="124"/>
      <c r="G49" s="337" t="s">
        <v>4</v>
      </c>
      <c r="H49" s="1791" t="s">
        <v>640</v>
      </c>
      <c r="I49" s="1792"/>
      <c r="J49" s="1793"/>
      <c r="K49" s="726"/>
      <c r="L49" s="770" t="s">
        <v>854</v>
      </c>
      <c r="M49" s="124" t="s">
        <v>855</v>
      </c>
      <c r="N49" s="1802" t="s">
        <v>4</v>
      </c>
      <c r="O49" s="1803"/>
      <c r="P49" s="286"/>
    </row>
    <row r="50" spans="1:17" s="6" customFormat="1" ht="13.5" hidden="1" customHeight="1" thickBot="1" x14ac:dyDescent="0.25">
      <c r="A50" s="362"/>
      <c r="B50" s="428" t="s">
        <v>544</v>
      </c>
      <c r="C50" s="721"/>
      <c r="D50" s="726"/>
      <c r="E50" s="718"/>
      <c r="F50" s="125"/>
      <c r="G50" s="338" t="s">
        <v>5</v>
      </c>
      <c r="H50" s="1794" t="s">
        <v>543</v>
      </c>
      <c r="I50" s="1795"/>
      <c r="J50" s="1796"/>
      <c r="K50" s="721" t="s">
        <v>856</v>
      </c>
      <c r="L50" s="726"/>
      <c r="M50" s="720" t="s">
        <v>858</v>
      </c>
      <c r="N50" s="1797" t="s">
        <v>5</v>
      </c>
      <c r="O50" s="1798"/>
      <c r="P50" s="286"/>
    </row>
    <row r="51" spans="1:17" s="6" customFormat="1" ht="13.5" hidden="1" customHeight="1" thickBot="1" x14ac:dyDescent="0.25">
      <c r="A51" s="362"/>
      <c r="B51" s="428" t="s">
        <v>542</v>
      </c>
      <c r="C51" s="107"/>
      <c r="D51" s="722"/>
      <c r="E51" s="726"/>
      <c r="F51" s="719"/>
      <c r="G51" s="339" t="s">
        <v>6</v>
      </c>
      <c r="H51" s="1886" t="s">
        <v>545</v>
      </c>
      <c r="I51" s="1887"/>
      <c r="J51" s="1887"/>
      <c r="K51" s="109" t="s">
        <v>857</v>
      </c>
      <c r="L51" s="769" t="s">
        <v>859</v>
      </c>
      <c r="M51" s="768"/>
      <c r="N51" s="1884" t="s">
        <v>6</v>
      </c>
      <c r="O51" s="1885"/>
      <c r="P51" s="286"/>
    </row>
    <row r="52" spans="1:17" s="6" customFormat="1" ht="13.5" hidden="1" customHeight="1" thickBot="1" x14ac:dyDescent="0.25">
      <c r="A52" s="362"/>
      <c r="B52" s="428" t="s">
        <v>147</v>
      </c>
      <c r="C52" s="109"/>
      <c r="D52" s="110"/>
      <c r="E52" s="723"/>
      <c r="F52" s="726"/>
      <c r="G52" s="772" t="s">
        <v>63</v>
      </c>
      <c r="H52" s="1866"/>
      <c r="I52" s="1867"/>
      <c r="J52" s="1867"/>
      <c r="K52" s="715"/>
      <c r="L52" s="715"/>
      <c r="M52" s="725"/>
      <c r="N52" s="1874"/>
      <c r="O52" s="1875"/>
      <c r="P52" s="286"/>
    </row>
    <row r="53" spans="1:17" s="6" customFormat="1" ht="13.5" hidden="1" customHeight="1" thickBot="1" x14ac:dyDescent="0.25">
      <c r="A53" s="362"/>
      <c r="B53" s="416" t="s">
        <v>106</v>
      </c>
      <c r="C53" s="1608" t="s">
        <v>157</v>
      </c>
      <c r="D53" s="1609"/>
      <c r="E53" s="1610"/>
      <c r="F53" s="1786" t="s">
        <v>640</v>
      </c>
      <c r="G53" s="1609"/>
      <c r="H53" s="1788"/>
      <c r="I53" s="714" t="s">
        <v>852</v>
      </c>
      <c r="J53" s="701" t="s">
        <v>108</v>
      </c>
      <c r="K53" s="702">
        <v>20</v>
      </c>
      <c r="L53" s="703" t="s">
        <v>205</v>
      </c>
      <c r="M53" s="1769"/>
      <c r="N53" s="1770"/>
      <c r="O53" s="1770"/>
      <c r="P53" s="1771"/>
    </row>
    <row r="54" spans="1:17" s="6" customFormat="1" ht="13.5" hidden="1" customHeight="1" thickBot="1" x14ac:dyDescent="0.25">
      <c r="A54" s="362"/>
      <c r="B54" s="417" t="s">
        <v>107</v>
      </c>
      <c r="C54" s="1608" t="s">
        <v>544</v>
      </c>
      <c r="D54" s="1609"/>
      <c r="E54" s="1610"/>
      <c r="F54" s="1608" t="s">
        <v>543</v>
      </c>
      <c r="G54" s="1609"/>
      <c r="H54" s="1610"/>
      <c r="I54" s="32" t="s">
        <v>706</v>
      </c>
      <c r="J54" s="130" t="s">
        <v>108</v>
      </c>
      <c r="K54" s="133">
        <v>15</v>
      </c>
      <c r="L54" s="595" t="s">
        <v>207</v>
      </c>
      <c r="M54" s="291"/>
      <c r="N54" s="290"/>
      <c r="O54" s="290"/>
      <c r="P54" s="292"/>
    </row>
    <row r="55" spans="1:17" s="6" customFormat="1" ht="13.5" hidden="1" customHeight="1" thickBot="1" x14ac:dyDescent="0.25">
      <c r="A55" s="362"/>
      <c r="B55" s="417" t="s">
        <v>769</v>
      </c>
      <c r="C55" s="1608" t="s">
        <v>545</v>
      </c>
      <c r="D55" s="1609"/>
      <c r="E55" s="1610"/>
      <c r="F55" s="1608" t="s">
        <v>542</v>
      </c>
      <c r="G55" s="1609"/>
      <c r="H55" s="1610"/>
      <c r="I55" s="31" t="s">
        <v>748</v>
      </c>
      <c r="J55" s="130" t="s">
        <v>108</v>
      </c>
      <c r="K55" s="132">
        <v>18</v>
      </c>
      <c r="L55" s="594" t="s">
        <v>752</v>
      </c>
      <c r="M55" s="291"/>
      <c r="N55" s="290"/>
      <c r="O55" s="290"/>
      <c r="P55" s="292"/>
    </row>
    <row r="56" spans="1:17" s="6" customFormat="1" ht="15" hidden="1" customHeight="1" thickBot="1" x14ac:dyDescent="0.25">
      <c r="A56" s="362"/>
      <c r="B56" s="417" t="s">
        <v>768</v>
      </c>
      <c r="C56" s="1608" t="s">
        <v>147</v>
      </c>
      <c r="D56" s="1609"/>
      <c r="E56" s="1610"/>
      <c r="F56" s="1608" t="s">
        <v>545</v>
      </c>
      <c r="G56" s="1609"/>
      <c r="H56" s="1610"/>
      <c r="I56" s="32" t="s">
        <v>213</v>
      </c>
      <c r="J56" s="131" t="s">
        <v>108</v>
      </c>
      <c r="K56" s="133">
        <v>12</v>
      </c>
      <c r="L56" s="595" t="s">
        <v>853</v>
      </c>
      <c r="M56" s="291"/>
      <c r="N56" s="290"/>
      <c r="O56" s="290"/>
      <c r="P56" s="292"/>
    </row>
    <row r="57" spans="1:17" ht="15" hidden="1" customHeight="1" x14ac:dyDescent="0.2">
      <c r="A57" s="362"/>
      <c r="B57" s="316"/>
      <c r="C57" s="316"/>
      <c r="D57" s="316"/>
      <c r="E57" s="316"/>
      <c r="F57" s="316"/>
      <c r="G57" s="316"/>
      <c r="H57" s="316"/>
      <c r="I57" s="316"/>
      <c r="J57" s="316"/>
      <c r="K57" s="316"/>
      <c r="L57" s="16"/>
      <c r="M57" s="1799"/>
      <c r="N57" s="1800"/>
      <c r="O57" s="1800"/>
      <c r="P57" s="1801"/>
    </row>
    <row r="58" spans="1:17" ht="1.5" hidden="1" customHeight="1" thickBot="1" x14ac:dyDescent="0.25">
      <c r="A58" s="362"/>
      <c r="B58" s="316"/>
      <c r="C58" s="316"/>
      <c r="D58" s="316"/>
      <c r="E58" s="316"/>
      <c r="F58" s="316"/>
      <c r="G58" s="316"/>
      <c r="H58" s="316"/>
      <c r="I58" s="316"/>
      <c r="J58" s="316"/>
      <c r="K58" s="316"/>
      <c r="L58" s="16"/>
      <c r="M58" s="583"/>
      <c r="N58" s="584"/>
      <c r="O58" s="584"/>
      <c r="P58" s="585"/>
    </row>
    <row r="59" spans="1:17" s="6" customFormat="1" ht="15" hidden="1" customHeight="1" thickBot="1" x14ac:dyDescent="0.25">
      <c r="A59" s="362"/>
      <c r="B59" s="871" t="s">
        <v>327</v>
      </c>
      <c r="C59" s="1897" t="s">
        <v>421</v>
      </c>
      <c r="D59" s="1898"/>
      <c r="E59" s="1898"/>
      <c r="F59" s="1898"/>
      <c r="G59" s="1898"/>
      <c r="H59" s="1898"/>
      <c r="I59" s="1898"/>
      <c r="J59" s="1898"/>
      <c r="K59" s="1898"/>
      <c r="L59" s="1898"/>
      <c r="M59" s="1898"/>
      <c r="N59" s="1898"/>
      <c r="O59" s="1899"/>
      <c r="P59" s="299"/>
      <c r="Q59" s="2"/>
    </row>
    <row r="60" spans="1:17" s="182" customFormat="1" ht="15" hidden="1" customHeight="1" thickBot="1" x14ac:dyDescent="0.25">
      <c r="A60" s="362"/>
      <c r="B60" s="868" t="s">
        <v>162</v>
      </c>
      <c r="C60" s="872" t="s">
        <v>681</v>
      </c>
      <c r="D60" s="873" t="s">
        <v>66</v>
      </c>
      <c r="E60" s="873" t="s">
        <v>204</v>
      </c>
      <c r="F60" s="877" t="s">
        <v>471</v>
      </c>
      <c r="G60" s="431" t="s">
        <v>16</v>
      </c>
      <c r="H60" s="1892" t="s">
        <v>163</v>
      </c>
      <c r="I60" s="1893"/>
      <c r="J60" s="874" t="s">
        <v>239</v>
      </c>
      <c r="K60" s="873" t="s">
        <v>328</v>
      </c>
      <c r="L60" s="875" t="s">
        <v>204</v>
      </c>
      <c r="M60" s="876" t="s">
        <v>907</v>
      </c>
      <c r="N60" s="1868" t="s">
        <v>16</v>
      </c>
      <c r="O60" s="1869"/>
      <c r="P60" s="288"/>
    </row>
    <row r="61" spans="1:17" s="6" customFormat="1" ht="15" hidden="1" customHeight="1" x14ac:dyDescent="0.2">
      <c r="A61" s="362"/>
      <c r="B61" s="869" t="s">
        <v>681</v>
      </c>
      <c r="C61" s="273"/>
      <c r="D61" s="108" t="s">
        <v>703</v>
      </c>
      <c r="E61" s="108" t="s">
        <v>920</v>
      </c>
      <c r="F61" s="124" t="s">
        <v>686</v>
      </c>
      <c r="G61" s="927" t="s">
        <v>63</v>
      </c>
      <c r="H61" s="1890" t="s">
        <v>238</v>
      </c>
      <c r="I61" s="1891"/>
      <c r="J61" s="273"/>
      <c r="K61" s="108" t="s">
        <v>912</v>
      </c>
      <c r="L61" s="30" t="s">
        <v>773</v>
      </c>
      <c r="M61" s="124" t="s">
        <v>758</v>
      </c>
      <c r="N61" s="1888" t="s">
        <v>4</v>
      </c>
      <c r="O61" s="1889"/>
      <c r="P61" s="286"/>
    </row>
    <row r="62" spans="1:17" s="6" customFormat="1" ht="15" hidden="1" customHeight="1" x14ac:dyDescent="0.2">
      <c r="A62" s="362"/>
      <c r="B62" s="870" t="s">
        <v>544</v>
      </c>
      <c r="C62" s="107" t="s">
        <v>700</v>
      </c>
      <c r="D62" s="274"/>
      <c r="E62" s="113" t="s">
        <v>915</v>
      </c>
      <c r="F62" s="125" t="s">
        <v>916</v>
      </c>
      <c r="G62" s="928" t="s">
        <v>5</v>
      </c>
      <c r="H62" s="1923" t="s">
        <v>191</v>
      </c>
      <c r="I62" s="1924"/>
      <c r="J62" s="107" t="s">
        <v>913</v>
      </c>
      <c r="K62" s="274"/>
      <c r="L62" s="29" t="s">
        <v>910</v>
      </c>
      <c r="M62" s="125" t="s">
        <v>908</v>
      </c>
      <c r="N62" s="1852" t="s">
        <v>5</v>
      </c>
      <c r="O62" s="1853"/>
      <c r="P62" s="286"/>
    </row>
    <row r="63" spans="1:17" s="6" customFormat="1" ht="15" hidden="1" customHeight="1" x14ac:dyDescent="0.2">
      <c r="A63" s="362"/>
      <c r="B63" s="870" t="s">
        <v>157</v>
      </c>
      <c r="C63" s="107" t="s">
        <v>921</v>
      </c>
      <c r="D63" s="113" t="s">
        <v>914</v>
      </c>
      <c r="E63" s="274"/>
      <c r="F63" s="125" t="s">
        <v>918</v>
      </c>
      <c r="G63" s="929" t="s">
        <v>4</v>
      </c>
      <c r="H63" s="1923" t="s">
        <v>204</v>
      </c>
      <c r="I63" s="1924"/>
      <c r="J63" s="107" t="s">
        <v>775</v>
      </c>
      <c r="K63" s="113" t="s">
        <v>911</v>
      </c>
      <c r="L63" s="341"/>
      <c r="M63" s="125" t="s">
        <v>847</v>
      </c>
      <c r="N63" s="1852" t="s">
        <v>6</v>
      </c>
      <c r="O63" s="1853"/>
      <c r="P63" s="286"/>
    </row>
    <row r="64" spans="1:17" s="6" customFormat="1" ht="15" hidden="1" customHeight="1" thickBot="1" x14ac:dyDescent="0.25">
      <c r="A64" s="362"/>
      <c r="B64" s="870" t="s">
        <v>147</v>
      </c>
      <c r="C64" s="109" t="s">
        <v>690</v>
      </c>
      <c r="D64" s="110" t="s">
        <v>917</v>
      </c>
      <c r="E64" s="110" t="s">
        <v>919</v>
      </c>
      <c r="F64" s="353"/>
      <c r="G64" s="930" t="s">
        <v>6</v>
      </c>
      <c r="H64" s="1921" t="s">
        <v>907</v>
      </c>
      <c r="I64" s="1922"/>
      <c r="J64" s="109" t="s">
        <v>759</v>
      </c>
      <c r="K64" s="110" t="s">
        <v>909</v>
      </c>
      <c r="L64" s="201" t="s">
        <v>844</v>
      </c>
      <c r="M64" s="353"/>
      <c r="N64" s="1919" t="s">
        <v>63</v>
      </c>
      <c r="O64" s="1920"/>
      <c r="P64" s="286"/>
    </row>
    <row r="65" spans="1:17" s="6" customFormat="1" ht="15" hidden="1" customHeight="1" thickBot="1" x14ac:dyDescent="0.25">
      <c r="A65" s="362"/>
      <c r="B65" s="570" t="s">
        <v>106</v>
      </c>
      <c r="C65" s="1786" t="s">
        <v>545</v>
      </c>
      <c r="D65" s="1787"/>
      <c r="E65" s="1788"/>
      <c r="F65" s="1786" t="s">
        <v>640</v>
      </c>
      <c r="G65" s="1609"/>
      <c r="H65" s="1610"/>
      <c r="I65" s="32" t="s">
        <v>706</v>
      </c>
      <c r="J65" s="131" t="s">
        <v>108</v>
      </c>
      <c r="K65" s="133">
        <v>13</v>
      </c>
      <c r="L65" s="594" t="s">
        <v>215</v>
      </c>
      <c r="M65" s="1769"/>
      <c r="N65" s="1770"/>
      <c r="O65" s="1770"/>
      <c r="P65" s="1771"/>
    </row>
    <row r="66" spans="1:17" s="6" customFormat="1" ht="15" hidden="1" customHeight="1" thickBot="1" x14ac:dyDescent="0.25">
      <c r="A66" s="362"/>
      <c r="B66" s="571" t="s">
        <v>107</v>
      </c>
      <c r="C66" s="1608" t="s">
        <v>544</v>
      </c>
      <c r="D66" s="1609"/>
      <c r="E66" s="1610"/>
      <c r="F66" s="1608" t="s">
        <v>543</v>
      </c>
      <c r="G66" s="1609"/>
      <c r="H66" s="1610"/>
      <c r="I66" s="32" t="s">
        <v>763</v>
      </c>
      <c r="J66" s="131" t="s">
        <v>108</v>
      </c>
      <c r="K66" s="133">
        <v>14</v>
      </c>
      <c r="L66" s="595" t="s">
        <v>207</v>
      </c>
      <c r="M66" s="291"/>
      <c r="N66" s="290"/>
      <c r="O66" s="290"/>
      <c r="P66" s="292"/>
    </row>
    <row r="67" spans="1:17" s="6" customFormat="1" ht="15" hidden="1" customHeight="1" thickBot="1" x14ac:dyDescent="0.25">
      <c r="A67" s="362"/>
      <c r="B67" s="571" t="s">
        <v>152</v>
      </c>
      <c r="C67" s="1608" t="s">
        <v>193</v>
      </c>
      <c r="D67" s="1609"/>
      <c r="E67" s="1610"/>
      <c r="F67" s="1608" t="s">
        <v>204</v>
      </c>
      <c r="G67" s="1609"/>
      <c r="H67" s="1610"/>
      <c r="I67" s="31" t="s">
        <v>213</v>
      </c>
      <c r="J67" s="130" t="s">
        <v>108</v>
      </c>
      <c r="K67" s="132">
        <v>11</v>
      </c>
      <c r="L67" s="594" t="s">
        <v>206</v>
      </c>
      <c r="M67" s="291"/>
      <c r="N67" s="290"/>
      <c r="O67" s="290"/>
      <c r="P67" s="292"/>
    </row>
    <row r="68" spans="1:17" s="6" customFormat="1" ht="15" hidden="1" customHeight="1" thickBot="1" x14ac:dyDescent="0.25">
      <c r="A68" s="362"/>
      <c r="B68" s="571" t="s">
        <v>200</v>
      </c>
      <c r="C68" s="1608" t="s">
        <v>681</v>
      </c>
      <c r="D68" s="1609"/>
      <c r="E68" s="1610"/>
      <c r="F68" s="1608" t="s">
        <v>791</v>
      </c>
      <c r="G68" s="1609"/>
      <c r="H68" s="1610"/>
      <c r="I68" s="32" t="s">
        <v>922</v>
      </c>
      <c r="J68" s="131" t="s">
        <v>108</v>
      </c>
      <c r="K68" s="133">
        <v>4</v>
      </c>
      <c r="L68" s="595" t="s">
        <v>923</v>
      </c>
      <c r="M68" s="291"/>
      <c r="N68" s="290"/>
      <c r="O68" s="290"/>
      <c r="P68" s="292"/>
    </row>
    <row r="69" spans="1:17" ht="6" hidden="1" customHeight="1" thickBot="1" x14ac:dyDescent="0.25">
      <c r="A69" s="362"/>
      <c r="B69" s="316"/>
      <c r="C69" s="316"/>
      <c r="D69" s="316"/>
      <c r="E69" s="316"/>
      <c r="F69" s="316"/>
      <c r="G69" s="316"/>
      <c r="H69" s="316"/>
      <c r="I69" s="316"/>
      <c r="J69" s="316"/>
      <c r="K69" s="316"/>
      <c r="L69" s="16"/>
      <c r="M69" s="583"/>
      <c r="N69" s="584"/>
      <c r="O69" s="584"/>
      <c r="P69" s="585"/>
    </row>
    <row r="70" spans="1:17" s="6" customFormat="1" ht="15" hidden="1" customHeight="1" thickBot="1" x14ac:dyDescent="0.25">
      <c r="A70" s="362"/>
      <c r="B70" s="449" t="s">
        <v>330</v>
      </c>
      <c r="C70" s="1673" t="s">
        <v>422</v>
      </c>
      <c r="D70" s="1673"/>
      <c r="E70" s="1673"/>
      <c r="F70" s="1673"/>
      <c r="G70" s="1673"/>
      <c r="H70" s="1673"/>
      <c r="I70" s="1673"/>
      <c r="J70" s="1673"/>
      <c r="K70" s="1673"/>
      <c r="L70" s="1673"/>
      <c r="M70" s="297"/>
      <c r="N70" s="298"/>
      <c r="O70" s="298"/>
      <c r="P70" s="299"/>
      <c r="Q70" s="2"/>
    </row>
    <row r="71" spans="1:17" s="6" customFormat="1" ht="15" hidden="1" customHeight="1" thickBot="1" x14ac:dyDescent="0.25">
      <c r="A71" s="362"/>
      <c r="B71" s="586" t="s">
        <v>162</v>
      </c>
      <c r="C71" s="452" t="s">
        <v>190</v>
      </c>
      <c r="D71" s="452" t="s">
        <v>328</v>
      </c>
      <c r="E71" s="452" t="s">
        <v>471</v>
      </c>
      <c r="F71" s="452" t="s">
        <v>681</v>
      </c>
      <c r="G71" s="436" t="s">
        <v>105</v>
      </c>
      <c r="H71" s="1674" t="s">
        <v>163</v>
      </c>
      <c r="I71" s="1676"/>
      <c r="J71" s="453" t="s">
        <v>239</v>
      </c>
      <c r="K71" s="452" t="s">
        <v>66</v>
      </c>
      <c r="L71" s="696" t="s">
        <v>204</v>
      </c>
      <c r="M71" s="452" t="s">
        <v>907</v>
      </c>
      <c r="N71" s="1772" t="s">
        <v>105</v>
      </c>
      <c r="O71" s="1773"/>
      <c r="P71" s="286"/>
    </row>
    <row r="72" spans="1:17" s="6" customFormat="1" ht="15" hidden="1" customHeight="1" x14ac:dyDescent="0.2">
      <c r="A72" s="362"/>
      <c r="B72" s="454" t="s">
        <v>157</v>
      </c>
      <c r="C72" s="273"/>
      <c r="D72" s="108" t="s">
        <v>336</v>
      </c>
      <c r="E72" s="108" t="s">
        <v>966</v>
      </c>
      <c r="F72" s="124" t="s">
        <v>967</v>
      </c>
      <c r="G72" s="927" t="s">
        <v>6</v>
      </c>
      <c r="H72" s="1931" t="s">
        <v>238</v>
      </c>
      <c r="I72" s="1932"/>
      <c r="J72" s="273"/>
      <c r="K72" s="108" t="s">
        <v>974</v>
      </c>
      <c r="L72" s="30" t="s">
        <v>975</v>
      </c>
      <c r="M72" s="124" t="s">
        <v>976</v>
      </c>
      <c r="N72" s="1888" t="s">
        <v>4</v>
      </c>
      <c r="O72" s="1889"/>
      <c r="P72" s="286"/>
    </row>
    <row r="73" spans="1:17" s="6" customFormat="1" ht="15" hidden="1" customHeight="1" x14ac:dyDescent="0.2">
      <c r="A73" s="362"/>
      <c r="B73" s="455" t="s">
        <v>191</v>
      </c>
      <c r="C73" s="107" t="s">
        <v>335</v>
      </c>
      <c r="D73" s="274"/>
      <c r="E73" s="113" t="s">
        <v>560</v>
      </c>
      <c r="F73" s="125" t="s">
        <v>968</v>
      </c>
      <c r="G73" s="928" t="s">
        <v>5</v>
      </c>
      <c r="H73" s="1933" t="s">
        <v>66</v>
      </c>
      <c r="I73" s="1934"/>
      <c r="J73" s="107" t="s">
        <v>981</v>
      </c>
      <c r="K73" s="274"/>
      <c r="L73" s="29" t="s">
        <v>775</v>
      </c>
      <c r="M73" s="125" t="s">
        <v>977</v>
      </c>
      <c r="N73" s="1852" t="s">
        <v>6</v>
      </c>
      <c r="O73" s="1853"/>
      <c r="P73" s="286"/>
    </row>
    <row r="74" spans="1:17" s="6" customFormat="1" ht="15" hidden="1" customHeight="1" x14ac:dyDescent="0.2">
      <c r="A74" s="362"/>
      <c r="B74" s="455" t="s">
        <v>147</v>
      </c>
      <c r="C74" s="107" t="s">
        <v>969</v>
      </c>
      <c r="D74" s="113" t="s">
        <v>561</v>
      </c>
      <c r="E74" s="274"/>
      <c r="F74" s="125" t="s">
        <v>970</v>
      </c>
      <c r="G74" s="929" t="s">
        <v>63</v>
      </c>
      <c r="H74" s="1933" t="s">
        <v>204</v>
      </c>
      <c r="I74" s="1934"/>
      <c r="J74" s="107" t="s">
        <v>982</v>
      </c>
      <c r="K74" s="113" t="s">
        <v>773</v>
      </c>
      <c r="L74" s="341"/>
      <c r="M74" s="125" t="s">
        <v>978</v>
      </c>
      <c r="N74" s="1852" t="s">
        <v>5</v>
      </c>
      <c r="O74" s="1853"/>
      <c r="P74" s="286"/>
    </row>
    <row r="75" spans="1:17" s="6" customFormat="1" ht="15" hidden="1" customHeight="1" thickBot="1" x14ac:dyDescent="0.25">
      <c r="A75" s="362"/>
      <c r="B75" s="455" t="s">
        <v>681</v>
      </c>
      <c r="C75" s="109" t="s">
        <v>973</v>
      </c>
      <c r="D75" s="110" t="s">
        <v>972</v>
      </c>
      <c r="E75" s="110" t="s">
        <v>971</v>
      </c>
      <c r="F75" s="353"/>
      <c r="G75" s="930" t="s">
        <v>4</v>
      </c>
      <c r="H75" s="1935" t="s">
        <v>907</v>
      </c>
      <c r="I75" s="1936"/>
      <c r="J75" s="109" t="s">
        <v>863</v>
      </c>
      <c r="K75" s="110" t="s">
        <v>980</v>
      </c>
      <c r="L75" s="201" t="s">
        <v>979</v>
      </c>
      <c r="M75" s="353"/>
      <c r="N75" s="1919" t="s">
        <v>63</v>
      </c>
      <c r="O75" s="1920"/>
      <c r="P75" s="286"/>
    </row>
    <row r="76" spans="1:17" s="6" customFormat="1" ht="15" hidden="1" customHeight="1" thickBot="1" x14ac:dyDescent="0.25">
      <c r="A76" s="362"/>
      <c r="B76" s="450" t="s">
        <v>106</v>
      </c>
      <c r="C76" s="1786" t="s">
        <v>681</v>
      </c>
      <c r="D76" s="1787"/>
      <c r="E76" s="1788"/>
      <c r="F76" s="1786" t="s">
        <v>640</v>
      </c>
      <c r="G76" s="1609"/>
      <c r="H76" s="1610"/>
      <c r="I76" s="32" t="s">
        <v>308</v>
      </c>
      <c r="J76" s="131" t="s">
        <v>108</v>
      </c>
      <c r="K76" s="133">
        <v>13</v>
      </c>
      <c r="L76" s="594" t="s">
        <v>215</v>
      </c>
      <c r="M76" s="1769"/>
      <c r="N76" s="1770"/>
      <c r="O76" s="1770"/>
      <c r="P76" s="1771"/>
    </row>
    <row r="77" spans="1:17" s="6" customFormat="1" ht="15" hidden="1" customHeight="1" thickBot="1" x14ac:dyDescent="0.25">
      <c r="A77" s="362"/>
      <c r="B77" s="451" t="s">
        <v>107</v>
      </c>
      <c r="C77" s="1608" t="s">
        <v>543</v>
      </c>
      <c r="D77" s="1609"/>
      <c r="E77" s="1610"/>
      <c r="F77" s="1608" t="s">
        <v>542</v>
      </c>
      <c r="G77" s="1609"/>
      <c r="H77" s="1610"/>
      <c r="I77" s="32" t="s">
        <v>581</v>
      </c>
      <c r="J77" s="131" t="s">
        <v>108</v>
      </c>
      <c r="K77" s="133">
        <v>9</v>
      </c>
      <c r="L77" s="595" t="s">
        <v>214</v>
      </c>
      <c r="M77" s="291"/>
      <c r="N77" s="290"/>
      <c r="O77" s="290"/>
      <c r="P77" s="292"/>
    </row>
    <row r="78" spans="1:17" s="6" customFormat="1" ht="15" hidden="1" customHeight="1" thickBot="1" x14ac:dyDescent="0.25">
      <c r="A78" s="362"/>
      <c r="B78" s="451" t="s">
        <v>152</v>
      </c>
      <c r="C78" s="1608" t="s">
        <v>545</v>
      </c>
      <c r="D78" s="1609"/>
      <c r="E78" s="1610"/>
      <c r="F78" s="1608" t="s">
        <v>544</v>
      </c>
      <c r="G78" s="1609"/>
      <c r="H78" s="1610"/>
      <c r="I78" s="31" t="s">
        <v>748</v>
      </c>
      <c r="J78" s="130" t="s">
        <v>108</v>
      </c>
      <c r="K78" s="132">
        <v>7</v>
      </c>
      <c r="L78" s="594" t="s">
        <v>752</v>
      </c>
      <c r="M78" s="291"/>
      <c r="N78" s="290"/>
      <c r="O78" s="290"/>
      <c r="P78" s="292"/>
    </row>
    <row r="79" spans="1:17" s="6" customFormat="1" ht="16.5" hidden="1" customHeight="1" thickBot="1" x14ac:dyDescent="0.25">
      <c r="A79" s="362"/>
      <c r="B79" s="451" t="s">
        <v>200</v>
      </c>
      <c r="C79" s="1608" t="s">
        <v>147</v>
      </c>
      <c r="D79" s="1609"/>
      <c r="E79" s="1610"/>
      <c r="F79" s="1608" t="s">
        <v>791</v>
      </c>
      <c r="G79" s="1609"/>
      <c r="H79" s="1610"/>
      <c r="I79" s="32" t="s">
        <v>581</v>
      </c>
      <c r="J79" s="131" t="s">
        <v>108</v>
      </c>
      <c r="K79" s="133">
        <v>5</v>
      </c>
      <c r="L79" s="595" t="s">
        <v>923</v>
      </c>
      <c r="M79" s="291"/>
      <c r="N79" s="290"/>
      <c r="O79" s="290"/>
      <c r="P79" s="292"/>
    </row>
    <row r="80" spans="1:17" ht="5.25" hidden="1" customHeight="1" thickBot="1" x14ac:dyDescent="0.25">
      <c r="A80" s="362"/>
      <c r="B80" s="317"/>
      <c r="C80" s="317"/>
      <c r="D80" s="317"/>
      <c r="E80" s="317"/>
      <c r="F80" s="317"/>
      <c r="G80" s="317"/>
      <c r="H80" s="317"/>
      <c r="I80" s="317"/>
      <c r="J80" s="317"/>
      <c r="K80" s="317"/>
      <c r="L80" s="363"/>
      <c r="M80" s="294"/>
      <c r="N80" s="293"/>
      <c r="O80" s="293"/>
      <c r="P80" s="286"/>
    </row>
    <row r="81" spans="1:17" s="6" customFormat="1" ht="16.5" hidden="1" customHeight="1" thickBot="1" x14ac:dyDescent="0.25">
      <c r="A81" s="362"/>
      <c r="B81" s="471" t="s">
        <v>332</v>
      </c>
      <c r="C81" s="1672" t="s">
        <v>423</v>
      </c>
      <c r="D81" s="1672"/>
      <c r="E81" s="1672"/>
      <c r="F81" s="1672"/>
      <c r="G81" s="1672"/>
      <c r="H81" s="1672"/>
      <c r="I81" s="1672"/>
      <c r="J81" s="1672"/>
      <c r="K81" s="1672"/>
      <c r="L81" s="1672"/>
      <c r="M81" s="297"/>
      <c r="N81" s="298"/>
      <c r="O81" s="298"/>
      <c r="P81" s="299"/>
      <c r="Q81" s="2"/>
    </row>
    <row r="82" spans="1:17" s="6" customFormat="1" ht="15" hidden="1" customHeight="1" thickBot="1" x14ac:dyDescent="0.25">
      <c r="A82" s="362"/>
      <c r="B82" s="1077" t="s">
        <v>162</v>
      </c>
      <c r="C82" s="1079" t="s">
        <v>681</v>
      </c>
      <c r="D82" s="470" t="s">
        <v>328</v>
      </c>
      <c r="E82" s="470" t="s">
        <v>66</v>
      </c>
      <c r="F82" s="482" t="s">
        <v>471</v>
      </c>
      <c r="G82" s="436" t="s">
        <v>105</v>
      </c>
      <c r="H82" s="1730" t="s">
        <v>163</v>
      </c>
      <c r="I82" s="1732"/>
      <c r="J82" s="475" t="s">
        <v>239</v>
      </c>
      <c r="K82" s="697" t="s">
        <v>204</v>
      </c>
      <c r="L82" s="474" t="s">
        <v>190</v>
      </c>
      <c r="M82" s="474" t="s">
        <v>907</v>
      </c>
      <c r="N82" s="1772" t="s">
        <v>105</v>
      </c>
      <c r="O82" s="1773"/>
      <c r="P82" s="286"/>
    </row>
    <row r="83" spans="1:17" s="6" customFormat="1" ht="15" hidden="1" customHeight="1" x14ac:dyDescent="0.2">
      <c r="A83" s="362"/>
      <c r="B83" s="1095" t="s">
        <v>681</v>
      </c>
      <c r="C83" s="273"/>
      <c r="D83" s="108" t="s">
        <v>958</v>
      </c>
      <c r="E83" s="108" t="s">
        <v>1083</v>
      </c>
      <c r="F83" s="124" t="s">
        <v>1087</v>
      </c>
      <c r="G83" s="927" t="s">
        <v>5</v>
      </c>
      <c r="H83" s="1925" t="s">
        <v>238</v>
      </c>
      <c r="I83" s="1926"/>
      <c r="J83" s="273"/>
      <c r="K83" s="108" t="s">
        <v>1089</v>
      </c>
      <c r="L83" s="30" t="s">
        <v>820</v>
      </c>
      <c r="M83" s="124" t="s">
        <v>935</v>
      </c>
      <c r="N83" s="1888" t="s">
        <v>4</v>
      </c>
      <c r="O83" s="1889"/>
      <c r="P83" s="286"/>
    </row>
    <row r="84" spans="1:17" s="6" customFormat="1" ht="15" hidden="1" customHeight="1" x14ac:dyDescent="0.2">
      <c r="A84" s="362"/>
      <c r="B84" s="1096" t="s">
        <v>191</v>
      </c>
      <c r="C84" s="107" t="s">
        <v>1021</v>
      </c>
      <c r="D84" s="274"/>
      <c r="E84" s="113" t="s">
        <v>1086</v>
      </c>
      <c r="F84" s="125" t="s">
        <v>1081</v>
      </c>
      <c r="G84" s="928" t="s">
        <v>6</v>
      </c>
      <c r="H84" s="1927" t="s">
        <v>204</v>
      </c>
      <c r="I84" s="1928"/>
      <c r="J84" s="107" t="s">
        <v>1090</v>
      </c>
      <c r="K84" s="274"/>
      <c r="L84" s="29" t="s">
        <v>697</v>
      </c>
      <c r="M84" s="125" t="s">
        <v>868</v>
      </c>
      <c r="N84" s="1852" t="s">
        <v>5</v>
      </c>
      <c r="O84" s="1853"/>
      <c r="P84" s="286"/>
    </row>
    <row r="85" spans="1:17" s="6" customFormat="1" ht="15" hidden="1" customHeight="1" x14ac:dyDescent="0.2">
      <c r="A85" s="362"/>
      <c r="B85" s="1096" t="s">
        <v>66</v>
      </c>
      <c r="C85" s="107" t="s">
        <v>1084</v>
      </c>
      <c r="D85" s="113" t="s">
        <v>1085</v>
      </c>
      <c r="E85" s="274"/>
      <c r="F85" s="125" t="s">
        <v>1079</v>
      </c>
      <c r="G85" s="929" t="s">
        <v>4</v>
      </c>
      <c r="H85" s="1927" t="s">
        <v>157</v>
      </c>
      <c r="I85" s="1928"/>
      <c r="J85" s="107" t="s">
        <v>825</v>
      </c>
      <c r="K85" s="113" t="s">
        <v>702</v>
      </c>
      <c r="L85" s="341"/>
      <c r="M85" s="125" t="s">
        <v>688</v>
      </c>
      <c r="N85" s="1852" t="s">
        <v>6</v>
      </c>
      <c r="O85" s="1853"/>
      <c r="P85" s="286"/>
    </row>
    <row r="86" spans="1:17" s="6" customFormat="1" ht="15" hidden="1" customHeight="1" thickBot="1" x14ac:dyDescent="0.25">
      <c r="A86" s="362"/>
      <c r="B86" s="1096" t="s">
        <v>147</v>
      </c>
      <c r="C86" s="109" t="s">
        <v>1088</v>
      </c>
      <c r="D86" s="110" t="s">
        <v>1082</v>
      </c>
      <c r="E86" s="110" t="s">
        <v>1080</v>
      </c>
      <c r="F86" s="353"/>
      <c r="G86" s="930" t="s">
        <v>63</v>
      </c>
      <c r="H86" s="1929" t="s">
        <v>907</v>
      </c>
      <c r="I86" s="1930"/>
      <c r="J86" s="109" t="s">
        <v>941</v>
      </c>
      <c r="K86" s="110" t="s">
        <v>873</v>
      </c>
      <c r="L86" s="201" t="s">
        <v>694</v>
      </c>
      <c r="M86" s="353"/>
      <c r="N86" s="1919" t="s">
        <v>63</v>
      </c>
      <c r="O86" s="1920"/>
      <c r="P86" s="286"/>
    </row>
    <row r="87" spans="1:17" s="6" customFormat="1" ht="15" hidden="1" customHeight="1" thickBot="1" x14ac:dyDescent="0.25">
      <c r="A87" s="362"/>
      <c r="B87" s="472" t="s">
        <v>106</v>
      </c>
      <c r="C87" s="1608" t="s">
        <v>544</v>
      </c>
      <c r="D87" s="1609"/>
      <c r="E87" s="1610"/>
      <c r="F87" s="1786" t="s">
        <v>640</v>
      </c>
      <c r="G87" s="1609"/>
      <c r="H87" s="1610"/>
      <c r="I87" s="32" t="s">
        <v>581</v>
      </c>
      <c r="J87" s="131" t="s">
        <v>108</v>
      </c>
      <c r="K87" s="133">
        <v>16</v>
      </c>
      <c r="L87" s="594" t="s">
        <v>215</v>
      </c>
      <c r="M87" s="1769"/>
      <c r="N87" s="1770"/>
      <c r="O87" s="1770"/>
      <c r="P87" s="1771"/>
    </row>
    <row r="88" spans="1:17" s="6" customFormat="1" ht="15" hidden="1" customHeight="1" thickBot="1" x14ac:dyDescent="0.25">
      <c r="A88" s="362"/>
      <c r="B88" s="473" t="s">
        <v>107</v>
      </c>
      <c r="C88" s="1608" t="s">
        <v>681</v>
      </c>
      <c r="D88" s="1609"/>
      <c r="E88" s="1610"/>
      <c r="F88" s="1608" t="s">
        <v>542</v>
      </c>
      <c r="G88" s="1609"/>
      <c r="H88" s="1610"/>
      <c r="I88" s="32" t="s">
        <v>763</v>
      </c>
      <c r="J88" s="131" t="s">
        <v>108</v>
      </c>
      <c r="K88" s="133">
        <v>2</v>
      </c>
      <c r="L88" s="595" t="s">
        <v>214</v>
      </c>
      <c r="M88" s="291"/>
      <c r="N88" s="290"/>
      <c r="O88" s="290"/>
      <c r="P88" s="292"/>
    </row>
    <row r="89" spans="1:17" s="6" customFormat="1" ht="15" hidden="1" customHeight="1" thickBot="1" x14ac:dyDescent="0.25">
      <c r="A89" s="362"/>
      <c r="B89" s="473" t="s">
        <v>152</v>
      </c>
      <c r="C89" s="1608" t="s">
        <v>543</v>
      </c>
      <c r="D89" s="1609"/>
      <c r="E89" s="1610"/>
      <c r="F89" s="1608" t="s">
        <v>545</v>
      </c>
      <c r="G89" s="1609"/>
      <c r="H89" s="1610"/>
      <c r="I89" s="31" t="s">
        <v>957</v>
      </c>
      <c r="J89" s="130" t="s">
        <v>108</v>
      </c>
      <c r="K89" s="132">
        <v>16</v>
      </c>
      <c r="L89" s="594" t="s">
        <v>206</v>
      </c>
      <c r="M89" s="291"/>
      <c r="N89" s="290"/>
      <c r="O89" s="290"/>
      <c r="P89" s="292"/>
    </row>
    <row r="90" spans="1:17" s="6" customFormat="1" ht="18" hidden="1" customHeight="1" thickBot="1" x14ac:dyDescent="0.25">
      <c r="A90" s="362"/>
      <c r="B90" s="473" t="s">
        <v>200</v>
      </c>
      <c r="C90" s="1608" t="s">
        <v>147</v>
      </c>
      <c r="D90" s="1609"/>
      <c r="E90" s="1610"/>
      <c r="F90" s="1608" t="s">
        <v>791</v>
      </c>
      <c r="G90" s="1609"/>
      <c r="H90" s="1610"/>
      <c r="I90" s="32" t="s">
        <v>647</v>
      </c>
      <c r="J90" s="131" t="s">
        <v>108</v>
      </c>
      <c r="K90" s="133">
        <v>5</v>
      </c>
      <c r="L90" s="595" t="s">
        <v>923</v>
      </c>
      <c r="M90" s="291"/>
      <c r="N90" s="290"/>
      <c r="O90" s="290"/>
      <c r="P90" s="292"/>
    </row>
    <row r="91" spans="1:17" ht="3" hidden="1" customHeight="1" thickBot="1" x14ac:dyDescent="0.25">
      <c r="A91" s="362"/>
      <c r="B91" s="317"/>
      <c r="C91" s="317"/>
      <c r="D91" s="317"/>
      <c r="E91" s="317"/>
      <c r="F91" s="317"/>
      <c r="G91" s="317"/>
      <c r="H91" s="317"/>
      <c r="I91" s="317"/>
      <c r="J91" s="317"/>
      <c r="K91" s="317"/>
      <c r="L91" s="363"/>
      <c r="M91" s="294"/>
      <c r="N91" s="293"/>
      <c r="O91" s="293"/>
      <c r="P91" s="286"/>
    </row>
    <row r="92" spans="1:17" s="6" customFormat="1" ht="15.75" customHeight="1" thickBot="1" x14ac:dyDescent="0.25">
      <c r="A92" s="362"/>
      <c r="B92" s="483" t="s">
        <v>342</v>
      </c>
      <c r="C92" s="1742" t="s">
        <v>424</v>
      </c>
      <c r="D92" s="1742"/>
      <c r="E92" s="1742"/>
      <c r="F92" s="1742"/>
      <c r="G92" s="1742"/>
      <c r="H92" s="1742"/>
      <c r="I92" s="1742"/>
      <c r="J92" s="1742"/>
      <c r="K92" s="1742"/>
      <c r="L92" s="1742"/>
      <c r="M92" s="297"/>
      <c r="N92" s="298"/>
      <c r="O92" s="298"/>
      <c r="P92" s="299"/>
      <c r="Q92" s="2"/>
    </row>
    <row r="93" spans="1:17" s="6" customFormat="1" ht="12" customHeight="1" thickBot="1" x14ac:dyDescent="0.25">
      <c r="A93" s="362"/>
      <c r="B93" s="1078" t="s">
        <v>162</v>
      </c>
      <c r="C93" s="486" t="s">
        <v>239</v>
      </c>
      <c r="D93" s="486" t="s">
        <v>204</v>
      </c>
      <c r="E93" s="486" t="s">
        <v>190</v>
      </c>
      <c r="F93" s="486" t="s">
        <v>792</v>
      </c>
      <c r="G93" s="436" t="s">
        <v>105</v>
      </c>
      <c r="H93" s="1743" t="s">
        <v>163</v>
      </c>
      <c r="I93" s="1744"/>
      <c r="J93" s="487" t="s">
        <v>66</v>
      </c>
      <c r="K93" s="486" t="s">
        <v>681</v>
      </c>
      <c r="L93" s="1097" t="s">
        <v>328</v>
      </c>
      <c r="M93" s="486" t="s">
        <v>471</v>
      </c>
      <c r="N93" s="1772" t="s">
        <v>105</v>
      </c>
      <c r="O93" s="1773"/>
      <c r="P93" s="286"/>
    </row>
    <row r="94" spans="1:17" s="6" customFormat="1" ht="12.75" customHeight="1" x14ac:dyDescent="0.2">
      <c r="A94" s="362"/>
      <c r="B94" s="1152" t="s">
        <v>640</v>
      </c>
      <c r="C94" s="273"/>
      <c r="D94" s="108" t="s">
        <v>1103</v>
      </c>
      <c r="E94" s="108" t="s">
        <v>744</v>
      </c>
      <c r="F94" s="124" t="s">
        <v>1072</v>
      </c>
      <c r="G94" s="1155" t="s">
        <v>4</v>
      </c>
      <c r="H94" s="1774" t="s">
        <v>544</v>
      </c>
      <c r="I94" s="1775"/>
      <c r="J94" s="273"/>
      <c r="K94" s="108" t="s">
        <v>699</v>
      </c>
      <c r="L94" s="30" t="s">
        <v>964</v>
      </c>
      <c r="M94" s="124" t="s">
        <v>793</v>
      </c>
      <c r="N94" s="1776" t="s">
        <v>4</v>
      </c>
      <c r="O94" s="1777"/>
      <c r="P94" s="1159" t="s">
        <v>1107</v>
      </c>
    </row>
    <row r="95" spans="1:17" s="6" customFormat="1" ht="12.75" customHeight="1" x14ac:dyDescent="0.2">
      <c r="A95" s="362"/>
      <c r="B95" s="1153" t="s">
        <v>542</v>
      </c>
      <c r="C95" s="107" t="s">
        <v>1104</v>
      </c>
      <c r="D95" s="274"/>
      <c r="E95" s="113" t="s">
        <v>914</v>
      </c>
      <c r="F95" s="125" t="s">
        <v>687</v>
      </c>
      <c r="G95" s="1156" t="s">
        <v>5</v>
      </c>
      <c r="H95" s="1778" t="s">
        <v>681</v>
      </c>
      <c r="I95" s="1779"/>
      <c r="J95" s="107" t="s">
        <v>696</v>
      </c>
      <c r="K95" s="274"/>
      <c r="L95" s="29" t="s">
        <v>888</v>
      </c>
      <c r="M95" s="125" t="s">
        <v>1101</v>
      </c>
      <c r="N95" s="1780" t="s">
        <v>5</v>
      </c>
      <c r="O95" s="1781"/>
      <c r="P95" s="1159" t="s">
        <v>1105</v>
      </c>
    </row>
    <row r="96" spans="1:17" s="6" customFormat="1" ht="12.75" customHeight="1" x14ac:dyDescent="0.2">
      <c r="A96" s="362"/>
      <c r="B96" s="1153" t="s">
        <v>545</v>
      </c>
      <c r="C96" s="107" t="s">
        <v>745</v>
      </c>
      <c r="D96" s="113" t="s">
        <v>915</v>
      </c>
      <c r="E96" s="274"/>
      <c r="F96" s="125" t="s">
        <v>966</v>
      </c>
      <c r="G96" s="1157" t="s">
        <v>6</v>
      </c>
      <c r="H96" s="1778" t="s">
        <v>543</v>
      </c>
      <c r="I96" s="1779"/>
      <c r="J96" s="107" t="s">
        <v>961</v>
      </c>
      <c r="K96" s="113" t="s">
        <v>888</v>
      </c>
      <c r="L96" s="341"/>
      <c r="M96" s="125" t="s">
        <v>690</v>
      </c>
      <c r="N96" s="1780" t="s">
        <v>6</v>
      </c>
      <c r="O96" s="1781"/>
      <c r="P96" s="1160" t="s">
        <v>1106</v>
      </c>
    </row>
    <row r="97" spans="1:16" s="6" customFormat="1" ht="12.75" customHeight="1" thickBot="1" x14ac:dyDescent="0.25">
      <c r="A97" s="362"/>
      <c r="B97" s="1153" t="s">
        <v>791</v>
      </c>
      <c r="C97" s="109" t="s">
        <v>1073</v>
      </c>
      <c r="D97" s="110" t="s">
        <v>693</v>
      </c>
      <c r="E97" s="110" t="s">
        <v>969</v>
      </c>
      <c r="F97" s="353"/>
      <c r="G97" s="1158" t="s">
        <v>63</v>
      </c>
      <c r="H97" s="1782" t="s">
        <v>147</v>
      </c>
      <c r="I97" s="1783"/>
      <c r="J97" s="109" t="s">
        <v>798</v>
      </c>
      <c r="K97" s="110" t="s">
        <v>1102</v>
      </c>
      <c r="L97" s="201" t="s">
        <v>686</v>
      </c>
      <c r="M97" s="353"/>
      <c r="N97" s="1784" t="s">
        <v>63</v>
      </c>
      <c r="O97" s="1785"/>
      <c r="P97" s="286"/>
    </row>
    <row r="98" spans="1:16" s="6" customFormat="1" ht="9.75" customHeight="1" thickBot="1" x14ac:dyDescent="0.25">
      <c r="A98" s="362"/>
      <c r="B98" s="484" t="s">
        <v>106</v>
      </c>
      <c r="C98" s="1786" t="s">
        <v>640</v>
      </c>
      <c r="D98" s="1609"/>
      <c r="E98" s="1610"/>
      <c r="F98" s="1608" t="s">
        <v>544</v>
      </c>
      <c r="G98" s="1609"/>
      <c r="H98" s="1610"/>
      <c r="I98" s="275" t="s">
        <v>852</v>
      </c>
      <c r="J98" s="578" t="s">
        <v>108</v>
      </c>
      <c r="K98" s="276">
        <v>4</v>
      </c>
      <c r="L98" s="1154" t="s">
        <v>205</v>
      </c>
      <c r="M98" s="1769"/>
      <c r="N98" s="1770"/>
      <c r="O98" s="1770"/>
      <c r="P98" s="1771"/>
    </row>
    <row r="99" spans="1:16" s="6" customFormat="1" ht="9.75" customHeight="1" thickBot="1" x14ac:dyDescent="0.25">
      <c r="A99" s="362"/>
      <c r="B99" s="485" t="s">
        <v>107</v>
      </c>
      <c r="C99" s="1608" t="s">
        <v>542</v>
      </c>
      <c r="D99" s="1609"/>
      <c r="E99" s="1610"/>
      <c r="F99" s="1786" t="s">
        <v>681</v>
      </c>
      <c r="G99" s="1787"/>
      <c r="H99" s="1788"/>
      <c r="I99" s="275" t="s">
        <v>581</v>
      </c>
      <c r="J99" s="578" t="s">
        <v>108</v>
      </c>
      <c r="K99" s="276">
        <v>19</v>
      </c>
      <c r="L99" s="595" t="s">
        <v>207</v>
      </c>
      <c r="M99" s="291"/>
      <c r="N99" s="290"/>
      <c r="O99" s="290"/>
      <c r="P99" s="292"/>
    </row>
    <row r="100" spans="1:16" s="6" customFormat="1" ht="9.75" customHeight="1" thickBot="1" x14ac:dyDescent="0.25">
      <c r="A100" s="362"/>
      <c r="B100" s="485" t="s">
        <v>152</v>
      </c>
      <c r="C100" s="1608" t="s">
        <v>545</v>
      </c>
      <c r="D100" s="1609"/>
      <c r="E100" s="1610"/>
      <c r="F100" s="1608" t="s">
        <v>543</v>
      </c>
      <c r="G100" s="1609"/>
      <c r="H100" s="1610"/>
      <c r="I100" s="575" t="s">
        <v>706</v>
      </c>
      <c r="J100" s="576" t="s">
        <v>108</v>
      </c>
      <c r="K100" s="577">
        <v>5</v>
      </c>
      <c r="L100" s="594" t="s">
        <v>752</v>
      </c>
      <c r="M100" s="291"/>
      <c r="N100" s="290"/>
      <c r="O100" s="290"/>
      <c r="P100" s="292"/>
    </row>
    <row r="101" spans="1:16" s="6" customFormat="1" ht="9.75" customHeight="1" thickBot="1" x14ac:dyDescent="0.25">
      <c r="A101" s="362"/>
      <c r="B101" s="485" t="s">
        <v>200</v>
      </c>
      <c r="C101" s="1608" t="s">
        <v>791</v>
      </c>
      <c r="D101" s="1609"/>
      <c r="E101" s="1610"/>
      <c r="F101" s="1608" t="s">
        <v>147</v>
      </c>
      <c r="G101" s="1609"/>
      <c r="H101" s="1610"/>
      <c r="I101" s="275" t="s">
        <v>706</v>
      </c>
      <c r="J101" s="578" t="s">
        <v>108</v>
      </c>
      <c r="K101" s="276">
        <v>8</v>
      </c>
      <c r="L101" s="595" t="s">
        <v>923</v>
      </c>
      <c r="M101" s="291"/>
      <c r="N101" s="290"/>
      <c r="O101" s="290"/>
      <c r="P101" s="292"/>
    </row>
    <row r="102" spans="1:16" ht="3.75" customHeight="1" thickBot="1" x14ac:dyDescent="0.25">
      <c r="A102" s="362"/>
      <c r="B102" s="317"/>
      <c r="C102" s="317"/>
      <c r="D102" s="317"/>
      <c r="E102" s="317"/>
      <c r="F102" s="317"/>
      <c r="G102" s="317"/>
      <c r="H102" s="317"/>
      <c r="I102" s="317"/>
      <c r="J102" s="317"/>
      <c r="K102" s="317"/>
      <c r="L102" s="363"/>
      <c r="M102" s="294"/>
      <c r="N102" s="293"/>
      <c r="O102" s="293"/>
      <c r="P102" s="286"/>
    </row>
    <row r="103" spans="1:16" ht="17.25" customHeight="1" x14ac:dyDescent="0.2">
      <c r="A103" s="138" t="s">
        <v>82</v>
      </c>
      <c r="B103" s="139"/>
      <c r="C103" s="140"/>
      <c r="D103" s="1918" t="s">
        <v>767</v>
      </c>
      <c r="E103" s="1918"/>
      <c r="F103" s="1918"/>
      <c r="G103" s="1918"/>
      <c r="H103" s="1918"/>
      <c r="I103" s="1918"/>
      <c r="J103" s="1918"/>
      <c r="K103" s="1918"/>
      <c r="L103" s="1918"/>
      <c r="M103" s="1894" t="s">
        <v>570</v>
      </c>
      <c r="N103" s="1895"/>
      <c r="O103" s="1895"/>
      <c r="P103" s="1896"/>
    </row>
    <row r="104" spans="1:16" ht="18" customHeight="1" thickBot="1" x14ac:dyDescent="0.3">
      <c r="A104" s="464" t="s">
        <v>1096</v>
      </c>
      <c r="B104" s="465"/>
      <c r="C104" s="465"/>
      <c r="D104" s="137"/>
      <c r="E104" s="1668" t="s">
        <v>1115</v>
      </c>
      <c r="F104" s="1668"/>
      <c r="G104" s="1668"/>
      <c r="H104" s="1668"/>
      <c r="I104" s="1668"/>
      <c r="J104" s="1668"/>
      <c r="K104" s="1668"/>
      <c r="L104" s="1668"/>
      <c r="M104" s="137"/>
      <c r="N104" s="137"/>
      <c r="O104" s="137"/>
      <c r="P104" s="1195"/>
    </row>
    <row r="105" spans="1:16" ht="5.25" hidden="1" customHeight="1" x14ac:dyDescent="0.2">
      <c r="A105" s="303"/>
      <c r="B105" s="304"/>
      <c r="C105" s="304"/>
      <c r="D105" s="304"/>
      <c r="E105" s="304"/>
      <c r="F105" s="304"/>
      <c r="G105" s="304"/>
      <c r="H105" s="304"/>
      <c r="I105" s="316"/>
      <c r="J105" s="316"/>
      <c r="K105" s="316"/>
      <c r="L105" s="16"/>
      <c r="M105" s="1881" t="s">
        <v>229</v>
      </c>
      <c r="N105" s="1882"/>
      <c r="O105" s="1882"/>
      <c r="P105" s="1883"/>
    </row>
    <row r="106" spans="1:16" s="295" customFormat="1" ht="10.5" x14ac:dyDescent="0.15">
      <c r="A106" s="309"/>
      <c r="B106" s="310"/>
      <c r="C106" s="310"/>
      <c r="D106" s="310" t="s">
        <v>245</v>
      </c>
      <c r="E106" s="310"/>
      <c r="F106" s="310"/>
      <c r="G106" s="310"/>
      <c r="H106" s="310"/>
      <c r="I106" s="310"/>
      <c r="J106" s="310"/>
      <c r="K106" s="310"/>
      <c r="L106" s="310"/>
      <c r="M106" s="1811"/>
      <c r="N106" s="1812"/>
      <c r="O106" s="1812"/>
      <c r="P106" s="1813"/>
    </row>
    <row r="107" spans="1:16" s="296" customFormat="1" ht="11.25" thickBot="1" x14ac:dyDescent="0.2">
      <c r="A107" s="311"/>
      <c r="B107" s="312"/>
      <c r="C107" s="318" t="s">
        <v>246</v>
      </c>
      <c r="D107" s="1880" t="s">
        <v>247</v>
      </c>
      <c r="E107" s="1880"/>
      <c r="F107" s="312"/>
      <c r="G107" s="318" t="s">
        <v>248</v>
      </c>
      <c r="H107" s="1880" t="s">
        <v>247</v>
      </c>
      <c r="I107" s="1880"/>
      <c r="J107" s="312"/>
      <c r="K107" s="312"/>
      <c r="L107" s="312"/>
      <c r="M107" s="300"/>
      <c r="N107" s="301"/>
      <c r="O107" s="301"/>
      <c r="P107" s="302"/>
    </row>
    <row r="108" spans="1:16" s="28" customFormat="1" ht="9.75" customHeight="1" x14ac:dyDescent="0.15">
      <c r="A108" s="313"/>
      <c r="B108" s="314"/>
      <c r="C108" s="1099" t="s">
        <v>4</v>
      </c>
      <c r="D108" s="1878" t="s">
        <v>238</v>
      </c>
      <c r="E108" s="1879"/>
      <c r="F108" s="1100"/>
      <c r="G108" s="1101" t="s">
        <v>5</v>
      </c>
      <c r="H108" s="1876" t="s">
        <v>681</v>
      </c>
      <c r="I108" s="1877"/>
      <c r="J108" s="314"/>
      <c r="K108" s="314"/>
      <c r="L108" s="314"/>
      <c r="M108" s="300"/>
      <c r="N108" s="301"/>
      <c r="O108" s="301"/>
      <c r="P108" s="302"/>
    </row>
    <row r="109" spans="1:16" s="28" customFormat="1" ht="9.75" customHeight="1" x14ac:dyDescent="0.2">
      <c r="A109" s="313"/>
      <c r="B109" s="314"/>
      <c r="C109" s="1102" t="s">
        <v>63</v>
      </c>
      <c r="D109" s="1916" t="s">
        <v>191</v>
      </c>
      <c r="E109" s="1917"/>
      <c r="F109" s="1100"/>
      <c r="G109" s="1103" t="s">
        <v>6</v>
      </c>
      <c r="H109" s="1914" t="s">
        <v>66</v>
      </c>
      <c r="I109" s="1915"/>
      <c r="J109" s="314"/>
      <c r="K109" s="314"/>
      <c r="L109" s="314"/>
      <c r="M109" s="291"/>
      <c r="N109" s="287"/>
      <c r="O109" s="287"/>
      <c r="P109" s="288"/>
    </row>
    <row r="110" spans="1:16" s="28" customFormat="1" ht="9.75" customHeight="1" x14ac:dyDescent="0.2">
      <c r="A110" s="313"/>
      <c r="B110" s="314"/>
      <c r="C110" s="1102" t="s">
        <v>64</v>
      </c>
      <c r="D110" s="1916" t="s">
        <v>157</v>
      </c>
      <c r="E110" s="1917"/>
      <c r="F110" s="1100"/>
      <c r="G110" s="1103" t="s">
        <v>79</v>
      </c>
      <c r="H110" s="1914" t="s">
        <v>204</v>
      </c>
      <c r="I110" s="1915"/>
      <c r="J110" s="314"/>
      <c r="K110" s="314"/>
      <c r="L110" s="314"/>
      <c r="M110" s="291"/>
      <c r="N110" s="287"/>
      <c r="O110" s="287"/>
      <c r="P110" s="286"/>
    </row>
    <row r="111" spans="1:16" ht="9.75" customHeight="1" thickBot="1" x14ac:dyDescent="0.25">
      <c r="A111" s="315"/>
      <c r="B111" s="316"/>
      <c r="C111" s="1104" t="s">
        <v>94</v>
      </c>
      <c r="D111" s="1912" t="s">
        <v>907</v>
      </c>
      <c r="E111" s="1913"/>
      <c r="F111" s="1100"/>
      <c r="G111" s="1105" t="s">
        <v>91</v>
      </c>
      <c r="H111" s="1910" t="s">
        <v>147</v>
      </c>
      <c r="I111" s="1911"/>
      <c r="J111" s="316"/>
      <c r="K111" s="316"/>
      <c r="L111" s="316"/>
      <c r="M111" s="291"/>
      <c r="N111" s="289"/>
      <c r="O111" s="289"/>
      <c r="P111" s="286"/>
    </row>
    <row r="112" spans="1:16" ht="0.75" customHeight="1" thickBot="1" x14ac:dyDescent="0.25">
      <c r="A112" s="1906" t="s">
        <v>306</v>
      </c>
      <c r="B112" s="1907"/>
      <c r="C112" s="1900" t="s">
        <v>930</v>
      </c>
      <c r="D112" s="1901"/>
      <c r="E112" s="1902"/>
      <c r="F112" s="444"/>
      <c r="G112" s="1900" t="s">
        <v>1091</v>
      </c>
      <c r="H112" s="1901"/>
      <c r="I112" s="1902"/>
      <c r="J112" s="316"/>
      <c r="K112" s="316"/>
      <c r="L112" s="316"/>
      <c r="M112" s="291"/>
      <c r="N112" s="290"/>
      <c r="O112" s="290"/>
      <c r="P112" s="286"/>
    </row>
    <row r="113" spans="1:16" ht="9.75" customHeight="1" thickBot="1" x14ac:dyDescent="0.25">
      <c r="A113" s="1908"/>
      <c r="B113" s="1909"/>
      <c r="C113" s="1903"/>
      <c r="D113" s="1904"/>
      <c r="E113" s="1905"/>
      <c r="F113" s="727" t="s">
        <v>786</v>
      </c>
      <c r="G113" s="1903"/>
      <c r="H113" s="1904"/>
      <c r="I113" s="1905"/>
      <c r="J113" s="317"/>
      <c r="K113" s="317"/>
      <c r="L113" s="317"/>
      <c r="M113" s="306"/>
      <c r="N113" s="307"/>
      <c r="O113" s="307"/>
      <c r="P113" s="308"/>
    </row>
  </sheetData>
  <sortState ref="B3:L11">
    <sortCondition descending="1" ref="L11"/>
  </sortState>
  <mergeCells count="180">
    <mergeCell ref="E104:L104"/>
    <mergeCell ref="F67:H67"/>
    <mergeCell ref="C67:E67"/>
    <mergeCell ref="F66:H66"/>
    <mergeCell ref="C66:E66"/>
    <mergeCell ref="C76:E76"/>
    <mergeCell ref="C77:E77"/>
    <mergeCell ref="H72:I72"/>
    <mergeCell ref="N72:O72"/>
    <mergeCell ref="H73:I73"/>
    <mergeCell ref="N73:O73"/>
    <mergeCell ref="H74:I74"/>
    <mergeCell ref="N74:O74"/>
    <mergeCell ref="H75:I75"/>
    <mergeCell ref="N75:O75"/>
    <mergeCell ref="M76:P76"/>
    <mergeCell ref="C78:E78"/>
    <mergeCell ref="F78:H78"/>
    <mergeCell ref="C79:E79"/>
    <mergeCell ref="F79:H79"/>
    <mergeCell ref="N71:O71"/>
    <mergeCell ref="H71:I71"/>
    <mergeCell ref="H84:I84"/>
    <mergeCell ref="N84:O84"/>
    <mergeCell ref="M57:P57"/>
    <mergeCell ref="F56:H56"/>
    <mergeCell ref="C56:E56"/>
    <mergeCell ref="F54:H54"/>
    <mergeCell ref="C54:E54"/>
    <mergeCell ref="M53:P53"/>
    <mergeCell ref="F53:H53"/>
    <mergeCell ref="C53:E53"/>
    <mergeCell ref="F55:H55"/>
    <mergeCell ref="C55:E55"/>
    <mergeCell ref="M65:P65"/>
    <mergeCell ref="D103:L103"/>
    <mergeCell ref="C92:L92"/>
    <mergeCell ref="N64:O64"/>
    <mergeCell ref="H64:I64"/>
    <mergeCell ref="N63:O63"/>
    <mergeCell ref="H63:I63"/>
    <mergeCell ref="N62:O62"/>
    <mergeCell ref="H62:I62"/>
    <mergeCell ref="H82:I82"/>
    <mergeCell ref="N82:O82"/>
    <mergeCell ref="H83:I83"/>
    <mergeCell ref="N83:O83"/>
    <mergeCell ref="H85:I85"/>
    <mergeCell ref="N85:O85"/>
    <mergeCell ref="H86:I86"/>
    <mergeCell ref="N86:O86"/>
    <mergeCell ref="C87:E87"/>
    <mergeCell ref="F87:H87"/>
    <mergeCell ref="M87:P87"/>
    <mergeCell ref="C88:E88"/>
    <mergeCell ref="F88:H88"/>
    <mergeCell ref="C89:E89"/>
    <mergeCell ref="F89:H89"/>
    <mergeCell ref="G112:I113"/>
    <mergeCell ref="C112:E113"/>
    <mergeCell ref="A112:B113"/>
    <mergeCell ref="H111:I111"/>
    <mergeCell ref="D111:E111"/>
    <mergeCell ref="H110:I110"/>
    <mergeCell ref="D110:E110"/>
    <mergeCell ref="H109:I109"/>
    <mergeCell ref="D109:E109"/>
    <mergeCell ref="H108:I108"/>
    <mergeCell ref="D108:E108"/>
    <mergeCell ref="H107:I107"/>
    <mergeCell ref="D107:E107"/>
    <mergeCell ref="F65:H65"/>
    <mergeCell ref="C65:E65"/>
    <mergeCell ref="H48:J48"/>
    <mergeCell ref="M105:P106"/>
    <mergeCell ref="F68:H68"/>
    <mergeCell ref="C68:E68"/>
    <mergeCell ref="C70:L70"/>
    <mergeCell ref="N52:O52"/>
    <mergeCell ref="N51:O51"/>
    <mergeCell ref="H51:J51"/>
    <mergeCell ref="H52:J52"/>
    <mergeCell ref="N61:O61"/>
    <mergeCell ref="H61:I61"/>
    <mergeCell ref="N60:O60"/>
    <mergeCell ref="H60:I60"/>
    <mergeCell ref="M103:P103"/>
    <mergeCell ref="F76:H76"/>
    <mergeCell ref="F77:H77"/>
    <mergeCell ref="C81:L81"/>
    <mergeCell ref="C59:O59"/>
    <mergeCell ref="N39:O39"/>
    <mergeCell ref="M32:P33"/>
    <mergeCell ref="C33:E33"/>
    <mergeCell ref="C31:E31"/>
    <mergeCell ref="F31:H31"/>
    <mergeCell ref="C45:E45"/>
    <mergeCell ref="F45:H45"/>
    <mergeCell ref="F33:H33"/>
    <mergeCell ref="C34:E34"/>
    <mergeCell ref="F34:H34"/>
    <mergeCell ref="C36:L36"/>
    <mergeCell ref="H37:J37"/>
    <mergeCell ref="H38:J38"/>
    <mergeCell ref="H39:J39"/>
    <mergeCell ref="H40:J40"/>
    <mergeCell ref="H41:J41"/>
    <mergeCell ref="C32:E32"/>
    <mergeCell ref="F32:H32"/>
    <mergeCell ref="F44:H44"/>
    <mergeCell ref="N37:O37"/>
    <mergeCell ref="N38:O38"/>
    <mergeCell ref="N40:O40"/>
    <mergeCell ref="N41:O41"/>
    <mergeCell ref="C42:E42"/>
    <mergeCell ref="C23:E23"/>
    <mergeCell ref="F23:H23"/>
    <mergeCell ref="C25:L25"/>
    <mergeCell ref="H26:I26"/>
    <mergeCell ref="F21:H21"/>
    <mergeCell ref="N26:O26"/>
    <mergeCell ref="H27:I27"/>
    <mergeCell ref="N30:O30"/>
    <mergeCell ref="M31:P31"/>
    <mergeCell ref="H30:I30"/>
    <mergeCell ref="M21:P22"/>
    <mergeCell ref="N27:O27"/>
    <mergeCell ref="H28:I28"/>
    <mergeCell ref="N29:O29"/>
    <mergeCell ref="C21:E21"/>
    <mergeCell ref="N28:O28"/>
    <mergeCell ref="H29:I29"/>
    <mergeCell ref="C22:E22"/>
    <mergeCell ref="F22:H22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M13:P14"/>
    <mergeCell ref="F42:H42"/>
    <mergeCell ref="C43:E43"/>
    <mergeCell ref="F43:H43"/>
    <mergeCell ref="C44:E44"/>
    <mergeCell ref="C47:O47"/>
    <mergeCell ref="H49:J49"/>
    <mergeCell ref="H50:J50"/>
    <mergeCell ref="N50:O50"/>
    <mergeCell ref="M42:P42"/>
    <mergeCell ref="M46:P46"/>
    <mergeCell ref="N49:O49"/>
    <mergeCell ref="N48:O48"/>
    <mergeCell ref="C90:E90"/>
    <mergeCell ref="F90:H90"/>
    <mergeCell ref="C99:E99"/>
    <mergeCell ref="F99:H99"/>
    <mergeCell ref="C100:E100"/>
    <mergeCell ref="F100:H100"/>
    <mergeCell ref="C101:E101"/>
    <mergeCell ref="F101:H101"/>
    <mergeCell ref="H93:I93"/>
    <mergeCell ref="C98:E98"/>
    <mergeCell ref="F98:H98"/>
    <mergeCell ref="M98:P98"/>
    <mergeCell ref="N93:O93"/>
    <mergeCell ref="H94:I94"/>
    <mergeCell ref="N94:O94"/>
    <mergeCell ref="H95:I95"/>
    <mergeCell ref="N95:O95"/>
    <mergeCell ref="H96:I96"/>
    <mergeCell ref="N96:O96"/>
    <mergeCell ref="H97:I97"/>
    <mergeCell ref="N97:O97"/>
  </mergeCells>
  <phoneticPr fontId="5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4"/>
  <sheetViews>
    <sheetView topLeftCell="A4" zoomScale="145" zoomScaleNormal="145" zoomScalePageLayoutView="145" workbookViewId="0">
      <selection activeCell="AU23" sqref="AU23"/>
    </sheetView>
  </sheetViews>
  <sheetFormatPr defaultColWidth="9.140625" defaultRowHeight="16.5" x14ac:dyDescent="0.2"/>
  <cols>
    <col min="1" max="1" width="2.42578125" style="631" customWidth="1"/>
    <col min="2" max="2" width="8.5703125" style="637" customWidth="1"/>
    <col min="3" max="3" width="6.85546875" style="637" customWidth="1"/>
    <col min="4" max="4" width="4.42578125" style="624" customWidth="1"/>
    <col min="5" max="12" width="7.85546875" style="624" hidden="1" customWidth="1"/>
    <col min="13" max="13" width="5.85546875" style="624" customWidth="1"/>
    <col min="14" max="14" width="3.5703125" style="624" customWidth="1"/>
    <col min="15" max="15" width="2.42578125" style="638" customWidth="1"/>
    <col min="16" max="16" width="8.5703125" style="638" customWidth="1"/>
    <col min="17" max="17" width="6.85546875" style="638" customWidth="1"/>
    <col min="18" max="18" width="4.42578125" style="638" customWidth="1"/>
    <col min="19" max="26" width="6.28515625" style="638" hidden="1" customWidth="1"/>
    <col min="27" max="27" width="5.85546875" style="638" customWidth="1"/>
    <col min="28" max="28" width="6.140625" style="624" customWidth="1"/>
    <col min="29" max="29" width="4.140625" style="624" customWidth="1"/>
    <col min="30" max="30" width="2.42578125" style="638" customWidth="1"/>
    <col min="31" max="31" width="8.5703125" style="638" customWidth="1"/>
    <col min="32" max="32" width="6.85546875" style="638" customWidth="1"/>
    <col min="33" max="33" width="4.42578125" style="638" customWidth="1"/>
    <col min="34" max="41" width="6.28515625" style="638" hidden="1" customWidth="1"/>
    <col min="42" max="42" width="5.85546875" style="638" customWidth="1"/>
    <col min="43" max="44" width="9.140625" style="624"/>
    <col min="45" max="45" width="7.42578125" style="624" customWidth="1"/>
    <col min="46" max="16384" width="9.140625" style="624"/>
  </cols>
  <sheetData>
    <row r="1" spans="1:42" s="604" customFormat="1" ht="17.25" customHeight="1" x14ac:dyDescent="0.2">
      <c r="A1" s="602" t="s">
        <v>140</v>
      </c>
      <c r="B1" s="602"/>
      <c r="C1" s="602"/>
      <c r="D1" s="603"/>
      <c r="E1" s="602"/>
      <c r="F1" s="602"/>
      <c r="G1" s="602"/>
      <c r="H1" s="602"/>
      <c r="I1" s="602"/>
      <c r="J1" s="602"/>
      <c r="K1" s="602"/>
      <c r="L1" s="602"/>
      <c r="P1" s="728"/>
      <c r="Q1" s="729" t="s">
        <v>187</v>
      </c>
      <c r="R1" s="728"/>
      <c r="S1" s="728"/>
      <c r="T1" s="728"/>
      <c r="U1" s="728"/>
      <c r="V1" s="728"/>
      <c r="W1" s="728"/>
      <c r="X1" s="728"/>
      <c r="Y1" s="728"/>
      <c r="Z1" s="728"/>
      <c r="AE1" s="728"/>
      <c r="AF1" s="728"/>
      <c r="AG1" s="728"/>
      <c r="AH1" s="728"/>
      <c r="AI1" s="728"/>
      <c r="AJ1" s="728"/>
      <c r="AK1" s="728"/>
      <c r="AL1" s="728"/>
      <c r="AM1" s="728"/>
      <c r="AN1" s="728"/>
      <c r="AO1" s="728"/>
      <c r="AP1" s="603" t="s">
        <v>347</v>
      </c>
    </row>
    <row r="2" spans="1:42" s="730" customFormat="1" ht="9.75" customHeight="1" x14ac:dyDescent="0.2">
      <c r="A2" s="730" t="s">
        <v>222</v>
      </c>
      <c r="D2" s="1114"/>
      <c r="M2" s="1114"/>
      <c r="O2" s="731" t="s">
        <v>20</v>
      </c>
      <c r="P2" s="732"/>
      <c r="Q2" s="732"/>
      <c r="R2" s="732"/>
      <c r="S2" s="732"/>
      <c r="T2" s="732"/>
      <c r="U2" s="732"/>
      <c r="V2" s="732"/>
      <c r="W2" s="732"/>
      <c r="X2" s="732"/>
      <c r="Y2" s="732"/>
      <c r="Z2" s="732"/>
      <c r="AC2" s="1941" t="s">
        <v>26</v>
      </c>
      <c r="AD2" s="1941"/>
      <c r="AE2" s="1941"/>
      <c r="AF2" s="1941"/>
      <c r="AG2" s="1941"/>
      <c r="AH2" s="1941"/>
      <c r="AI2" s="1941"/>
      <c r="AJ2" s="1941"/>
      <c r="AK2" s="1941"/>
      <c r="AL2" s="1941"/>
      <c r="AM2" s="1941"/>
      <c r="AN2" s="1941"/>
      <c r="AO2" s="1941"/>
      <c r="AP2" s="1941"/>
    </row>
    <row r="3" spans="1:42" s="733" customFormat="1" ht="5.25" customHeight="1" x14ac:dyDescent="0.2">
      <c r="A3" s="1938" t="s">
        <v>16</v>
      </c>
      <c r="B3" s="1939" t="s">
        <v>23</v>
      </c>
      <c r="C3" s="1939" t="s">
        <v>24</v>
      </c>
      <c r="D3" s="1939" t="s">
        <v>3</v>
      </c>
      <c r="E3" s="1115" t="s">
        <v>19</v>
      </c>
      <c r="F3" s="1115" t="s">
        <v>19</v>
      </c>
      <c r="G3" s="1115" t="s">
        <v>19</v>
      </c>
      <c r="H3" s="1115" t="s">
        <v>19</v>
      </c>
      <c r="I3" s="1115" t="s">
        <v>19</v>
      </c>
      <c r="J3" s="1115" t="s">
        <v>19</v>
      </c>
      <c r="K3" s="1115" t="s">
        <v>19</v>
      </c>
      <c r="L3" s="1115" t="s">
        <v>19</v>
      </c>
      <c r="M3" s="1938" t="s">
        <v>232</v>
      </c>
      <c r="O3" s="1938" t="s">
        <v>16</v>
      </c>
      <c r="P3" s="1939" t="s">
        <v>23</v>
      </c>
      <c r="Q3" s="1939" t="s">
        <v>24</v>
      </c>
      <c r="R3" s="1939" t="s">
        <v>3</v>
      </c>
      <c r="S3" s="1116" t="s">
        <v>19</v>
      </c>
      <c r="T3" s="1116" t="s">
        <v>19</v>
      </c>
      <c r="U3" s="1116" t="s">
        <v>19</v>
      </c>
      <c r="V3" s="1116" t="s">
        <v>19</v>
      </c>
      <c r="W3" s="1116" t="s">
        <v>19</v>
      </c>
      <c r="X3" s="1116" t="s">
        <v>19</v>
      </c>
      <c r="Y3" s="1116" t="s">
        <v>19</v>
      </c>
      <c r="Z3" s="1116" t="s">
        <v>19</v>
      </c>
      <c r="AA3" s="1942" t="s">
        <v>232</v>
      </c>
      <c r="AB3" s="1945" t="s">
        <v>341</v>
      </c>
      <c r="AD3" s="1938" t="s">
        <v>16</v>
      </c>
      <c r="AE3" s="1938" t="s">
        <v>172</v>
      </c>
      <c r="AF3" s="1938" t="s">
        <v>17</v>
      </c>
      <c r="AG3" s="1938" t="s">
        <v>18</v>
      </c>
      <c r="AH3" s="1115" t="s">
        <v>95</v>
      </c>
      <c r="AI3" s="734" t="s">
        <v>96</v>
      </c>
      <c r="AJ3" s="735" t="s">
        <v>97</v>
      </c>
      <c r="AK3" s="735" t="s">
        <v>98</v>
      </c>
      <c r="AL3" s="735" t="s">
        <v>99</v>
      </c>
      <c r="AM3" s="735" t="s">
        <v>100</v>
      </c>
      <c r="AN3" s="735" t="s">
        <v>101</v>
      </c>
      <c r="AO3" s="1115" t="s">
        <v>102</v>
      </c>
      <c r="AP3" s="1938" t="s">
        <v>232</v>
      </c>
    </row>
    <row r="4" spans="1:42" s="733" customFormat="1" ht="5.25" customHeight="1" thickBot="1" x14ac:dyDescent="0.25">
      <c r="A4" s="1938"/>
      <c r="B4" s="1939"/>
      <c r="C4" s="1939"/>
      <c r="D4" s="1939"/>
      <c r="E4" s="1115"/>
      <c r="F4" s="1115"/>
      <c r="G4" s="1115"/>
      <c r="H4" s="1115"/>
      <c r="I4" s="1115"/>
      <c r="J4" s="1115"/>
      <c r="K4" s="1115"/>
      <c r="L4" s="1115"/>
      <c r="M4" s="1938"/>
      <c r="O4" s="1942"/>
      <c r="P4" s="1943"/>
      <c r="Q4" s="1943"/>
      <c r="R4" s="1943"/>
      <c r="S4" s="1118"/>
      <c r="T4" s="1118"/>
      <c r="U4" s="1118"/>
      <c r="V4" s="1118"/>
      <c r="W4" s="1118"/>
      <c r="X4" s="1118"/>
      <c r="Y4" s="1118"/>
      <c r="Z4" s="1118"/>
      <c r="AA4" s="1944"/>
      <c r="AB4" s="1946"/>
      <c r="AD4" s="1938"/>
      <c r="AE4" s="1938"/>
      <c r="AF4" s="1938"/>
      <c r="AG4" s="1938"/>
      <c r="AH4" s="1115" t="s">
        <v>68</v>
      </c>
      <c r="AI4" s="1115" t="s">
        <v>68</v>
      </c>
      <c r="AJ4" s="1115" t="s">
        <v>68</v>
      </c>
      <c r="AK4" s="1115" t="s">
        <v>68</v>
      </c>
      <c r="AL4" s="1115" t="s">
        <v>68</v>
      </c>
      <c r="AM4" s="1115" t="s">
        <v>68</v>
      </c>
      <c r="AN4" s="1115" t="s">
        <v>68</v>
      </c>
      <c r="AO4" s="1115" t="s">
        <v>68</v>
      </c>
      <c r="AP4" s="1938"/>
    </row>
    <row r="5" spans="1:42" s="733" customFormat="1" ht="8.25" customHeight="1" x14ac:dyDescent="0.2">
      <c r="A5" s="1182">
        <v>1</v>
      </c>
      <c r="B5" s="1184" t="s">
        <v>728</v>
      </c>
      <c r="C5" s="1184" t="s">
        <v>86</v>
      </c>
      <c r="D5" s="1176" t="s">
        <v>615</v>
      </c>
      <c r="E5" s="886">
        <v>23</v>
      </c>
      <c r="F5" s="884">
        <v>39</v>
      </c>
      <c r="G5" s="884">
        <v>12</v>
      </c>
      <c r="H5" s="883">
        <v>16</v>
      </c>
      <c r="I5" s="883">
        <v>45</v>
      </c>
      <c r="J5" s="883">
        <v>41</v>
      </c>
      <c r="K5" s="884">
        <v>37</v>
      </c>
      <c r="L5" s="883">
        <v>32</v>
      </c>
      <c r="M5" s="1013">
        <f>SUM(D5:L5)</f>
        <v>245</v>
      </c>
      <c r="O5" s="1183">
        <v>1</v>
      </c>
      <c r="P5" s="1184" t="s">
        <v>608</v>
      </c>
      <c r="Q5" s="1184" t="s">
        <v>110</v>
      </c>
      <c r="R5" s="1176" t="s">
        <v>83</v>
      </c>
      <c r="S5" s="893">
        <v>27</v>
      </c>
      <c r="T5" s="884">
        <v>40.5</v>
      </c>
      <c r="U5" s="883">
        <v>28.5</v>
      </c>
      <c r="V5" s="884">
        <v>0</v>
      </c>
      <c r="W5" s="884">
        <v>38</v>
      </c>
      <c r="X5" s="884">
        <v>41</v>
      </c>
      <c r="Y5" s="884">
        <v>0</v>
      </c>
      <c r="Z5" s="884">
        <v>42</v>
      </c>
      <c r="AA5" s="885">
        <f t="shared" ref="AA5:AA24" si="0">SUM(S5:Z5)</f>
        <v>217</v>
      </c>
      <c r="AB5" s="988">
        <v>36.166666666666664</v>
      </c>
      <c r="AD5" s="1182">
        <v>1</v>
      </c>
      <c r="AE5" s="1193" t="s">
        <v>210</v>
      </c>
      <c r="AF5" s="1193" t="s">
        <v>62</v>
      </c>
      <c r="AG5" s="1176" t="s">
        <v>204</v>
      </c>
      <c r="AH5" s="886">
        <v>28.5</v>
      </c>
      <c r="AI5" s="884">
        <v>32.5</v>
      </c>
      <c r="AJ5" s="883">
        <v>16.5</v>
      </c>
      <c r="AK5" s="883">
        <v>23</v>
      </c>
      <c r="AL5" s="883">
        <v>28</v>
      </c>
      <c r="AM5" s="883">
        <v>19</v>
      </c>
      <c r="AN5" s="884">
        <v>20.5</v>
      </c>
      <c r="AO5" s="883">
        <v>27.5</v>
      </c>
      <c r="AP5" s="885">
        <f>SUM(AG5:AO5)</f>
        <v>195.5</v>
      </c>
    </row>
    <row r="6" spans="1:42" s="733" customFormat="1" ht="8.25" customHeight="1" x14ac:dyDescent="0.2">
      <c r="A6" s="1191">
        <v>2</v>
      </c>
      <c r="B6" s="1186" t="s">
        <v>576</v>
      </c>
      <c r="C6" s="1186" t="s">
        <v>62</v>
      </c>
      <c r="D6" s="1187" t="s">
        <v>613</v>
      </c>
      <c r="E6" s="886">
        <v>23</v>
      </c>
      <c r="F6" s="884">
        <v>30</v>
      </c>
      <c r="G6" s="884">
        <v>16</v>
      </c>
      <c r="H6" s="883">
        <v>32</v>
      </c>
      <c r="I6" s="883">
        <v>20</v>
      </c>
      <c r="J6" s="883">
        <v>26</v>
      </c>
      <c r="K6" s="884">
        <v>20</v>
      </c>
      <c r="L6" s="883">
        <v>35</v>
      </c>
      <c r="M6" s="1013">
        <f>SUM(D6:L6)</f>
        <v>202</v>
      </c>
      <c r="O6" s="1185">
        <v>2</v>
      </c>
      <c r="P6" s="1186" t="s">
        <v>429</v>
      </c>
      <c r="Q6" s="1186" t="s">
        <v>115</v>
      </c>
      <c r="R6" s="1187" t="s">
        <v>32</v>
      </c>
      <c r="S6" s="883">
        <v>30</v>
      </c>
      <c r="T6" s="884">
        <v>40.5</v>
      </c>
      <c r="U6" s="884">
        <v>31</v>
      </c>
      <c r="V6" s="884">
        <v>30.5</v>
      </c>
      <c r="W6" s="884">
        <v>41</v>
      </c>
      <c r="X6" s="884">
        <v>42</v>
      </c>
      <c r="Y6" s="884">
        <v>0</v>
      </c>
      <c r="Z6" s="884">
        <v>38</v>
      </c>
      <c r="AA6" s="885">
        <f t="shared" si="0"/>
        <v>253</v>
      </c>
      <c r="AB6" s="989">
        <v>36.142857142857146</v>
      </c>
      <c r="AD6" s="1191">
        <v>2</v>
      </c>
      <c r="AE6" s="1186" t="s">
        <v>433</v>
      </c>
      <c r="AF6" s="1186" t="s">
        <v>434</v>
      </c>
      <c r="AG6" s="1187" t="s">
        <v>32</v>
      </c>
      <c r="AH6" s="883">
        <v>12.5</v>
      </c>
      <c r="AI6" s="884">
        <v>21.5</v>
      </c>
      <c r="AJ6" s="883">
        <v>17.5</v>
      </c>
      <c r="AK6" s="883">
        <v>13</v>
      </c>
      <c r="AL6" s="884">
        <f>9.5+9</f>
        <v>18.5</v>
      </c>
      <c r="AM6" s="884">
        <v>10</v>
      </c>
      <c r="AN6" s="884">
        <v>29.5</v>
      </c>
      <c r="AO6" s="884">
        <v>13</v>
      </c>
      <c r="AP6" s="885">
        <f>SUM(AH6:AO6)</f>
        <v>135.5</v>
      </c>
    </row>
    <row r="7" spans="1:42" s="733" customFormat="1" ht="8.25" customHeight="1" x14ac:dyDescent="0.2">
      <c r="A7" s="1188">
        <v>3</v>
      </c>
      <c r="B7" s="1192" t="s">
        <v>458</v>
      </c>
      <c r="C7" s="1192" t="s">
        <v>27</v>
      </c>
      <c r="D7" s="1190" t="s">
        <v>66</v>
      </c>
      <c r="E7" s="883">
        <v>33</v>
      </c>
      <c r="F7" s="884">
        <v>24</v>
      </c>
      <c r="G7" s="884">
        <v>22</v>
      </c>
      <c r="H7" s="883">
        <v>17</v>
      </c>
      <c r="I7" s="883">
        <v>16</v>
      </c>
      <c r="J7" s="883">
        <v>0</v>
      </c>
      <c r="K7" s="884">
        <v>35</v>
      </c>
      <c r="L7" s="883">
        <v>23</v>
      </c>
      <c r="M7" s="1013">
        <f>SUM(D7:L7)</f>
        <v>170</v>
      </c>
      <c r="O7" s="1188">
        <v>3</v>
      </c>
      <c r="P7" s="1189" t="s">
        <v>609</v>
      </c>
      <c r="Q7" s="1189" t="s">
        <v>180</v>
      </c>
      <c r="R7" s="1190" t="s">
        <v>275</v>
      </c>
      <c r="S7" s="883">
        <v>29</v>
      </c>
      <c r="T7" s="884">
        <v>42.5</v>
      </c>
      <c r="U7" s="884">
        <v>30.5</v>
      </c>
      <c r="V7" s="884">
        <v>32.5</v>
      </c>
      <c r="W7" s="884">
        <v>0</v>
      </c>
      <c r="X7" s="884">
        <v>41</v>
      </c>
      <c r="Y7" s="884">
        <v>38</v>
      </c>
      <c r="Z7" s="884">
        <v>0</v>
      </c>
      <c r="AA7" s="885">
        <f t="shared" si="0"/>
        <v>213.5</v>
      </c>
      <c r="AB7" s="989">
        <v>35.583333333333336</v>
      </c>
      <c r="AD7" s="1188">
        <v>3</v>
      </c>
      <c r="AE7" s="1194" t="s">
        <v>728</v>
      </c>
      <c r="AF7" s="1194" t="s">
        <v>86</v>
      </c>
      <c r="AG7" s="1190" t="s">
        <v>615</v>
      </c>
      <c r="AH7" s="886">
        <v>0</v>
      </c>
      <c r="AI7" s="884">
        <v>20</v>
      </c>
      <c r="AJ7" s="883">
        <v>0</v>
      </c>
      <c r="AK7" s="883">
        <v>14.5</v>
      </c>
      <c r="AL7" s="883">
        <v>32.5</v>
      </c>
      <c r="AM7" s="883">
        <v>27.5</v>
      </c>
      <c r="AN7" s="884">
        <v>23.5</v>
      </c>
      <c r="AO7" s="883">
        <v>14.5</v>
      </c>
      <c r="AP7" s="885">
        <f>SUM(AG7:AO7)</f>
        <v>132.5</v>
      </c>
    </row>
    <row r="8" spans="1:42" s="733" customFormat="1" ht="8.25" customHeight="1" x14ac:dyDescent="0.2">
      <c r="A8" s="890">
        <v>4</v>
      </c>
      <c r="B8" s="882" t="s">
        <v>433</v>
      </c>
      <c r="C8" s="882" t="s">
        <v>434</v>
      </c>
      <c r="D8" s="883" t="s">
        <v>32</v>
      </c>
      <c r="E8" s="893">
        <v>12</v>
      </c>
      <c r="F8" s="884">
        <v>22</v>
      </c>
      <c r="G8" s="884">
        <v>13</v>
      </c>
      <c r="H8" s="883">
        <v>22</v>
      </c>
      <c r="I8" s="883">
        <v>19</v>
      </c>
      <c r="J8" s="884">
        <v>14</v>
      </c>
      <c r="K8" s="884">
        <v>33</v>
      </c>
      <c r="L8" s="884">
        <v>19</v>
      </c>
      <c r="M8" s="1013">
        <f>SUM(E8:L8)</f>
        <v>154</v>
      </c>
      <c r="O8" s="891">
        <v>4</v>
      </c>
      <c r="P8" s="906" t="s">
        <v>383</v>
      </c>
      <c r="Q8" s="906" t="s">
        <v>123</v>
      </c>
      <c r="R8" s="883" t="s">
        <v>66</v>
      </c>
      <c r="S8" s="883">
        <v>32</v>
      </c>
      <c r="T8" s="884">
        <v>38.5</v>
      </c>
      <c r="U8" s="884">
        <v>29</v>
      </c>
      <c r="V8" s="884">
        <v>31.5</v>
      </c>
      <c r="W8" s="884">
        <v>34.5</v>
      </c>
      <c r="X8" s="884">
        <v>35.5</v>
      </c>
      <c r="Y8" s="884">
        <v>38</v>
      </c>
      <c r="Z8" s="884">
        <v>37.5</v>
      </c>
      <c r="AA8" s="885">
        <f t="shared" si="0"/>
        <v>276.5</v>
      </c>
      <c r="AB8" s="989">
        <v>34.5625</v>
      </c>
      <c r="AD8" s="894">
        <v>4</v>
      </c>
      <c r="AE8" s="887" t="s">
        <v>375</v>
      </c>
      <c r="AF8" s="887" t="s">
        <v>166</v>
      </c>
      <c r="AG8" s="883" t="s">
        <v>66</v>
      </c>
      <c r="AH8" s="897">
        <v>17</v>
      </c>
      <c r="AI8" s="884">
        <v>0</v>
      </c>
      <c r="AJ8" s="883">
        <v>17</v>
      </c>
      <c r="AK8" s="883">
        <v>13</v>
      </c>
      <c r="AL8" s="897">
        <v>16.5</v>
      </c>
      <c r="AM8" s="897">
        <v>28</v>
      </c>
      <c r="AN8" s="884">
        <v>13.5</v>
      </c>
      <c r="AO8" s="897">
        <v>17</v>
      </c>
      <c r="AP8" s="885">
        <f>SUM(AG8:AO8)</f>
        <v>122</v>
      </c>
    </row>
    <row r="9" spans="1:42" s="733" customFormat="1" ht="8.25" customHeight="1" x14ac:dyDescent="0.2">
      <c r="A9" s="890">
        <v>5</v>
      </c>
      <c r="B9" s="887" t="s">
        <v>158</v>
      </c>
      <c r="C9" s="887" t="s">
        <v>159</v>
      </c>
      <c r="D9" s="883" t="s">
        <v>614</v>
      </c>
      <c r="E9" s="886">
        <v>11</v>
      </c>
      <c r="F9" s="884">
        <v>18</v>
      </c>
      <c r="G9" s="884">
        <v>16</v>
      </c>
      <c r="H9" s="883">
        <v>21</v>
      </c>
      <c r="I9" s="883">
        <v>27</v>
      </c>
      <c r="J9" s="883">
        <v>21</v>
      </c>
      <c r="K9" s="884">
        <v>13</v>
      </c>
      <c r="L9" s="883">
        <v>13</v>
      </c>
      <c r="M9" s="1013">
        <f>SUM(D9:L9)</f>
        <v>140</v>
      </c>
      <c r="O9" s="891">
        <v>5</v>
      </c>
      <c r="P9" s="1172" t="s">
        <v>607</v>
      </c>
      <c r="Q9" s="895" t="s">
        <v>115</v>
      </c>
      <c r="R9" s="883" t="s">
        <v>43</v>
      </c>
      <c r="S9" s="883">
        <v>30</v>
      </c>
      <c r="T9" s="884">
        <v>31.5</v>
      </c>
      <c r="U9" s="884">
        <v>29</v>
      </c>
      <c r="V9" s="884">
        <v>26</v>
      </c>
      <c r="W9" s="884">
        <v>36.5</v>
      </c>
      <c r="X9" s="884">
        <v>33.5</v>
      </c>
      <c r="Y9" s="884">
        <v>35.5</v>
      </c>
      <c r="Z9" s="884">
        <v>35.5</v>
      </c>
      <c r="AA9" s="885">
        <f t="shared" si="0"/>
        <v>257.5</v>
      </c>
      <c r="AB9" s="989">
        <v>32.1875</v>
      </c>
      <c r="AD9" s="894">
        <v>5</v>
      </c>
      <c r="AE9" s="887" t="s">
        <v>458</v>
      </c>
      <c r="AF9" s="887" t="s">
        <v>27</v>
      </c>
      <c r="AG9" s="883" t="s">
        <v>66</v>
      </c>
      <c r="AH9" s="883">
        <v>19</v>
      </c>
      <c r="AI9" s="884">
        <v>18.5</v>
      </c>
      <c r="AJ9" s="883">
        <v>13</v>
      </c>
      <c r="AK9" s="883">
        <v>19.5</v>
      </c>
      <c r="AL9" s="883">
        <v>13</v>
      </c>
      <c r="AM9" s="883">
        <v>0</v>
      </c>
      <c r="AN9" s="884">
        <v>21.5</v>
      </c>
      <c r="AO9" s="883">
        <v>5</v>
      </c>
      <c r="AP9" s="885">
        <f>SUM(AG9:AO9)</f>
        <v>109.5</v>
      </c>
    </row>
    <row r="10" spans="1:42" s="733" customFormat="1" ht="8.25" customHeight="1" x14ac:dyDescent="0.2">
      <c r="A10" s="890">
        <v>6</v>
      </c>
      <c r="B10" s="882" t="s">
        <v>315</v>
      </c>
      <c r="C10" s="899" t="s">
        <v>453</v>
      </c>
      <c r="D10" s="883" t="s">
        <v>612</v>
      </c>
      <c r="E10" s="886">
        <v>10</v>
      </c>
      <c r="F10" s="884">
        <v>17</v>
      </c>
      <c r="G10" s="884">
        <v>22</v>
      </c>
      <c r="H10" s="883">
        <v>17</v>
      </c>
      <c r="I10" s="883">
        <v>0</v>
      </c>
      <c r="J10" s="897">
        <v>20</v>
      </c>
      <c r="K10" s="884">
        <v>16</v>
      </c>
      <c r="L10" s="897">
        <v>26</v>
      </c>
      <c r="M10" s="1013">
        <f>SUM(D10:L10)</f>
        <v>128</v>
      </c>
      <c r="O10" s="891">
        <v>6</v>
      </c>
      <c r="P10" s="1000" t="s">
        <v>928</v>
      </c>
      <c r="Q10" s="1000" t="s">
        <v>70</v>
      </c>
      <c r="R10" s="883" t="s">
        <v>804</v>
      </c>
      <c r="S10" s="883">
        <v>0</v>
      </c>
      <c r="T10" s="884">
        <v>0</v>
      </c>
      <c r="U10" s="884">
        <v>0</v>
      </c>
      <c r="V10" s="884">
        <v>0</v>
      </c>
      <c r="W10" s="884">
        <v>32.5</v>
      </c>
      <c r="X10" s="884">
        <v>33.5</v>
      </c>
      <c r="Y10" s="884">
        <v>36.5</v>
      </c>
      <c r="Z10" s="884">
        <v>34</v>
      </c>
      <c r="AA10" s="885">
        <f t="shared" si="0"/>
        <v>136.5</v>
      </c>
      <c r="AB10" s="989">
        <v>22.75</v>
      </c>
      <c r="AD10" s="894">
        <v>6</v>
      </c>
      <c r="AE10" s="895" t="s">
        <v>723</v>
      </c>
      <c r="AF10" s="895" t="s">
        <v>258</v>
      </c>
      <c r="AG10" s="883" t="s">
        <v>43</v>
      </c>
      <c r="AH10" s="883">
        <v>0</v>
      </c>
      <c r="AI10" s="884">
        <v>17.5</v>
      </c>
      <c r="AJ10" s="883">
        <v>26</v>
      </c>
      <c r="AK10" s="883">
        <v>21.5</v>
      </c>
      <c r="AL10" s="884">
        <v>13</v>
      </c>
      <c r="AM10" s="883">
        <v>4</v>
      </c>
      <c r="AN10" s="884">
        <v>14</v>
      </c>
      <c r="AO10" s="883">
        <v>0</v>
      </c>
      <c r="AP10" s="885">
        <f>SUM(AH10:AO10)</f>
        <v>96</v>
      </c>
    </row>
    <row r="11" spans="1:42" s="733" customFormat="1" ht="8.25" customHeight="1" x14ac:dyDescent="0.2">
      <c r="A11" s="890">
        <v>7</v>
      </c>
      <c r="B11" s="896" t="s">
        <v>122</v>
      </c>
      <c r="C11" s="896" t="s">
        <v>87</v>
      </c>
      <c r="D11" s="883" t="s">
        <v>615</v>
      </c>
      <c r="E11" s="897">
        <v>21</v>
      </c>
      <c r="F11" s="884">
        <v>0</v>
      </c>
      <c r="G11" s="884">
        <v>20</v>
      </c>
      <c r="H11" s="883">
        <v>39</v>
      </c>
      <c r="I11" s="897">
        <v>0</v>
      </c>
      <c r="J11" s="897">
        <v>0</v>
      </c>
      <c r="K11" s="884">
        <v>20</v>
      </c>
      <c r="L11" s="897">
        <v>26</v>
      </c>
      <c r="M11" s="1013">
        <f>SUM(D11:L11)</f>
        <v>126</v>
      </c>
      <c r="O11" s="891">
        <v>7</v>
      </c>
      <c r="P11" s="898" t="s">
        <v>849</v>
      </c>
      <c r="Q11" s="898" t="s">
        <v>47</v>
      </c>
      <c r="R11" s="883" t="s">
        <v>190</v>
      </c>
      <c r="S11" s="883">
        <v>0</v>
      </c>
      <c r="T11" s="884">
        <v>0</v>
      </c>
      <c r="U11" s="883">
        <v>0</v>
      </c>
      <c r="V11" s="884">
        <v>27.5</v>
      </c>
      <c r="W11" s="884">
        <v>39.5</v>
      </c>
      <c r="X11" s="884">
        <v>0</v>
      </c>
      <c r="Y11" s="884">
        <v>38</v>
      </c>
      <c r="Z11" s="884">
        <v>27.5</v>
      </c>
      <c r="AA11" s="885">
        <f t="shared" si="0"/>
        <v>132.5</v>
      </c>
      <c r="AB11" s="989">
        <v>22.083333333333332</v>
      </c>
      <c r="AD11" s="894">
        <v>7</v>
      </c>
      <c r="AE11" s="895" t="s">
        <v>722</v>
      </c>
      <c r="AF11" s="895" t="s">
        <v>259</v>
      </c>
      <c r="AG11" s="883" t="s">
        <v>43</v>
      </c>
      <c r="AH11" s="883">
        <v>13</v>
      </c>
      <c r="AI11" s="884">
        <v>0</v>
      </c>
      <c r="AJ11" s="883">
        <v>3</v>
      </c>
      <c r="AK11" s="883">
        <v>0</v>
      </c>
      <c r="AL11" s="884">
        <v>13.5</v>
      </c>
      <c r="AM11" s="883">
        <v>7</v>
      </c>
      <c r="AN11" s="884">
        <v>9.5</v>
      </c>
      <c r="AO11" s="883">
        <v>31.5</v>
      </c>
      <c r="AP11" s="885">
        <f>SUM(AH11:AO11)</f>
        <v>77.5</v>
      </c>
    </row>
    <row r="12" spans="1:42" s="733" customFormat="1" ht="8.25" customHeight="1" x14ac:dyDescent="0.2">
      <c r="A12" s="890">
        <v>8</v>
      </c>
      <c r="B12" s="887" t="s">
        <v>375</v>
      </c>
      <c r="C12" s="887" t="s">
        <v>166</v>
      </c>
      <c r="D12" s="883" t="s">
        <v>66</v>
      </c>
      <c r="E12" s="897">
        <v>6</v>
      </c>
      <c r="F12" s="884">
        <v>5</v>
      </c>
      <c r="G12" s="884">
        <v>20</v>
      </c>
      <c r="H12" s="883">
        <v>6</v>
      </c>
      <c r="I12" s="897">
        <v>20</v>
      </c>
      <c r="J12" s="897">
        <v>19</v>
      </c>
      <c r="K12" s="884">
        <v>22</v>
      </c>
      <c r="L12" s="897">
        <v>20</v>
      </c>
      <c r="M12" s="1013">
        <f>SUM(D12:L12)</f>
        <v>118</v>
      </c>
      <c r="O12" s="891">
        <v>8</v>
      </c>
      <c r="P12" s="898" t="s">
        <v>715</v>
      </c>
      <c r="Q12" s="898" t="s">
        <v>211</v>
      </c>
      <c r="R12" s="883" t="s">
        <v>204</v>
      </c>
      <c r="S12" s="883">
        <v>0</v>
      </c>
      <c r="T12" s="884">
        <v>18</v>
      </c>
      <c r="U12" s="884">
        <v>0</v>
      </c>
      <c r="V12" s="884">
        <v>24.5</v>
      </c>
      <c r="W12" s="884">
        <v>0</v>
      </c>
      <c r="X12" s="884">
        <v>34</v>
      </c>
      <c r="Y12" s="884">
        <v>0</v>
      </c>
      <c r="Z12" s="884">
        <v>33.5</v>
      </c>
      <c r="AA12" s="885">
        <f t="shared" si="0"/>
        <v>110</v>
      </c>
      <c r="AB12" s="989">
        <v>18.333333333333332</v>
      </c>
      <c r="AD12" s="894">
        <v>8</v>
      </c>
      <c r="AE12" s="882" t="s">
        <v>315</v>
      </c>
      <c r="AF12" s="899" t="s">
        <v>453</v>
      </c>
      <c r="AG12" s="883" t="s">
        <v>612</v>
      </c>
      <c r="AH12" s="886">
        <v>8.5</v>
      </c>
      <c r="AI12" s="884">
        <v>14</v>
      </c>
      <c r="AJ12" s="883">
        <v>16</v>
      </c>
      <c r="AK12" s="883">
        <v>8.5</v>
      </c>
      <c r="AL12" s="883">
        <v>0</v>
      </c>
      <c r="AM12" s="897">
        <v>22</v>
      </c>
      <c r="AN12" s="884">
        <v>3</v>
      </c>
      <c r="AO12" s="897">
        <v>5</v>
      </c>
      <c r="AP12" s="885">
        <f t="shared" ref="AP12:AP18" si="1">SUM(AG12:AO12)</f>
        <v>77</v>
      </c>
    </row>
    <row r="13" spans="1:42" s="733" customFormat="1" ht="8.25" customHeight="1" x14ac:dyDescent="0.2">
      <c r="A13" s="890">
        <v>9</v>
      </c>
      <c r="B13" s="1026" t="s">
        <v>300</v>
      </c>
      <c r="C13" s="1026" t="s">
        <v>606</v>
      </c>
      <c r="D13" s="883" t="s">
        <v>612</v>
      </c>
      <c r="E13" s="886">
        <v>17</v>
      </c>
      <c r="F13" s="884">
        <v>19</v>
      </c>
      <c r="G13" s="884">
        <v>15</v>
      </c>
      <c r="H13" s="883">
        <v>18</v>
      </c>
      <c r="I13" s="883">
        <v>0</v>
      </c>
      <c r="J13" s="883">
        <v>7</v>
      </c>
      <c r="K13" s="884">
        <v>19</v>
      </c>
      <c r="L13" s="883">
        <v>8</v>
      </c>
      <c r="M13" s="1013">
        <f>SUM(D13:L13)</f>
        <v>103</v>
      </c>
      <c r="O13" s="891">
        <v>9</v>
      </c>
      <c r="P13" s="882" t="s">
        <v>610</v>
      </c>
      <c r="Q13" s="882" t="s">
        <v>440</v>
      </c>
      <c r="R13" s="883" t="s">
        <v>204</v>
      </c>
      <c r="S13" s="883">
        <v>27</v>
      </c>
      <c r="T13" s="884">
        <v>0</v>
      </c>
      <c r="U13" s="884">
        <v>28</v>
      </c>
      <c r="V13" s="884">
        <v>0</v>
      </c>
      <c r="W13" s="884">
        <v>38</v>
      </c>
      <c r="X13" s="884">
        <v>0</v>
      </c>
      <c r="Y13" s="884">
        <v>0</v>
      </c>
      <c r="Z13" s="884">
        <v>0</v>
      </c>
      <c r="AA13" s="885">
        <f t="shared" si="0"/>
        <v>93</v>
      </c>
      <c r="AB13" s="989">
        <v>15.5</v>
      </c>
      <c r="AD13" s="894">
        <v>9</v>
      </c>
      <c r="AE13" s="887" t="s">
        <v>158</v>
      </c>
      <c r="AF13" s="887" t="s">
        <v>159</v>
      </c>
      <c r="AG13" s="883" t="s">
        <v>190</v>
      </c>
      <c r="AH13" s="886">
        <v>9</v>
      </c>
      <c r="AI13" s="884">
        <v>9</v>
      </c>
      <c r="AJ13" s="883">
        <v>0</v>
      </c>
      <c r="AK13" s="883">
        <v>16.5</v>
      </c>
      <c r="AL13" s="883">
        <v>13.5</v>
      </c>
      <c r="AM13" s="883">
        <v>18</v>
      </c>
      <c r="AN13" s="884">
        <v>4.5</v>
      </c>
      <c r="AO13" s="883">
        <v>4.5</v>
      </c>
      <c r="AP13" s="885">
        <f t="shared" si="1"/>
        <v>75</v>
      </c>
    </row>
    <row r="14" spans="1:42" s="733" customFormat="1" ht="8.25" customHeight="1" x14ac:dyDescent="0.2">
      <c r="A14" s="890">
        <v>10</v>
      </c>
      <c r="B14" s="895" t="s">
        <v>132</v>
      </c>
      <c r="C14" s="895" t="s">
        <v>258</v>
      </c>
      <c r="D14" s="883" t="s">
        <v>43</v>
      </c>
      <c r="E14" s="883">
        <v>0</v>
      </c>
      <c r="F14" s="884">
        <v>12</v>
      </c>
      <c r="G14" s="884">
        <v>7</v>
      </c>
      <c r="H14" s="883">
        <v>15</v>
      </c>
      <c r="I14" s="884">
        <v>11</v>
      </c>
      <c r="J14" s="883">
        <v>11</v>
      </c>
      <c r="K14" s="884">
        <v>18</v>
      </c>
      <c r="L14" s="883">
        <v>0</v>
      </c>
      <c r="M14" s="1013">
        <f>SUM(E14:L14)</f>
        <v>74</v>
      </c>
      <c r="O14" s="891">
        <v>10</v>
      </c>
      <c r="P14" s="887" t="s">
        <v>578</v>
      </c>
      <c r="Q14" s="887" t="s">
        <v>256</v>
      </c>
      <c r="R14" s="883" t="s">
        <v>190</v>
      </c>
      <c r="S14" s="883">
        <v>19</v>
      </c>
      <c r="T14" s="884">
        <v>9</v>
      </c>
      <c r="U14" s="883">
        <v>25</v>
      </c>
      <c r="V14" s="884">
        <v>0</v>
      </c>
      <c r="W14" s="883">
        <v>0</v>
      </c>
      <c r="X14" s="884">
        <v>37</v>
      </c>
      <c r="Y14" s="883">
        <v>0</v>
      </c>
      <c r="Z14" s="884">
        <v>0</v>
      </c>
      <c r="AA14" s="885">
        <f t="shared" si="0"/>
        <v>90</v>
      </c>
      <c r="AB14" s="989">
        <v>15</v>
      </c>
      <c r="AD14" s="894">
        <v>10</v>
      </c>
      <c r="AE14" s="1026" t="s">
        <v>300</v>
      </c>
      <c r="AF14" s="1026" t="s">
        <v>606</v>
      </c>
      <c r="AG14" s="883" t="s">
        <v>612</v>
      </c>
      <c r="AH14" s="886">
        <v>9.5</v>
      </c>
      <c r="AI14" s="884">
        <v>19.5</v>
      </c>
      <c r="AJ14" s="883">
        <v>8.5</v>
      </c>
      <c r="AK14" s="883">
        <v>9.5</v>
      </c>
      <c r="AL14" s="883">
        <v>0</v>
      </c>
      <c r="AM14" s="883">
        <v>4</v>
      </c>
      <c r="AN14" s="884">
        <v>7.5</v>
      </c>
      <c r="AO14" s="883">
        <v>13.5</v>
      </c>
      <c r="AP14" s="885">
        <f t="shared" si="1"/>
        <v>72</v>
      </c>
    </row>
    <row r="15" spans="1:42" s="733" customFormat="1" ht="8.25" customHeight="1" x14ac:dyDescent="0.2">
      <c r="A15" s="890">
        <v>11</v>
      </c>
      <c r="B15" s="896" t="s">
        <v>117</v>
      </c>
      <c r="C15" s="896" t="s">
        <v>55</v>
      </c>
      <c r="D15" s="883" t="s">
        <v>615</v>
      </c>
      <c r="E15" s="886">
        <v>0</v>
      </c>
      <c r="F15" s="884">
        <v>14</v>
      </c>
      <c r="G15" s="884">
        <v>6</v>
      </c>
      <c r="H15" s="883">
        <v>0</v>
      </c>
      <c r="I15" s="897">
        <v>11</v>
      </c>
      <c r="J15" s="897">
        <v>14</v>
      </c>
      <c r="K15" s="884">
        <v>7</v>
      </c>
      <c r="L15" s="897">
        <v>16</v>
      </c>
      <c r="M15" s="1013">
        <f>SUM(D15:L15)</f>
        <v>68</v>
      </c>
      <c r="O15" s="891">
        <v>11</v>
      </c>
      <c r="P15" s="900" t="s">
        <v>725</v>
      </c>
      <c r="Q15" s="901" t="s">
        <v>27</v>
      </c>
      <c r="R15" s="883" t="s">
        <v>83</v>
      </c>
      <c r="S15" s="883">
        <v>0</v>
      </c>
      <c r="T15" s="884">
        <v>0</v>
      </c>
      <c r="U15" s="884">
        <v>0</v>
      </c>
      <c r="V15" s="884">
        <v>28</v>
      </c>
      <c r="W15" s="884">
        <v>0</v>
      </c>
      <c r="X15" s="884">
        <v>0</v>
      </c>
      <c r="Y15" s="884">
        <v>39.5</v>
      </c>
      <c r="Z15" s="884">
        <v>0</v>
      </c>
      <c r="AA15" s="885">
        <f t="shared" si="0"/>
        <v>67.5</v>
      </c>
      <c r="AB15" s="989">
        <v>11.25</v>
      </c>
      <c r="AD15" s="894">
        <v>11</v>
      </c>
      <c r="AE15" s="882" t="s">
        <v>268</v>
      </c>
      <c r="AF15" s="902" t="s">
        <v>53</v>
      </c>
      <c r="AG15" s="883" t="s">
        <v>612</v>
      </c>
      <c r="AH15" s="883">
        <v>0</v>
      </c>
      <c r="AI15" s="884">
        <v>9.5</v>
      </c>
      <c r="AJ15" s="883">
        <v>0</v>
      </c>
      <c r="AK15" s="883">
        <v>19.5</v>
      </c>
      <c r="AL15" s="883">
        <v>0</v>
      </c>
      <c r="AM15" s="883">
        <v>0</v>
      </c>
      <c r="AN15" s="884">
        <v>23</v>
      </c>
      <c r="AO15" s="883">
        <v>19.5</v>
      </c>
      <c r="AP15" s="885">
        <f t="shared" si="1"/>
        <v>71.5</v>
      </c>
    </row>
    <row r="16" spans="1:42" s="733" customFormat="1" ht="8.25" customHeight="1" x14ac:dyDescent="0.2">
      <c r="A16" s="890">
        <v>12</v>
      </c>
      <c r="B16" s="887" t="s">
        <v>473</v>
      </c>
      <c r="C16" s="887" t="s">
        <v>72</v>
      </c>
      <c r="D16" s="883" t="s">
        <v>614</v>
      </c>
      <c r="E16" s="883">
        <v>5</v>
      </c>
      <c r="F16" s="884">
        <v>7</v>
      </c>
      <c r="G16" s="884">
        <v>11</v>
      </c>
      <c r="H16" s="883">
        <v>8</v>
      </c>
      <c r="I16" s="883">
        <v>6</v>
      </c>
      <c r="J16" s="883">
        <v>11</v>
      </c>
      <c r="K16" s="884">
        <v>6</v>
      </c>
      <c r="L16" s="883">
        <v>8</v>
      </c>
      <c r="M16" s="1013">
        <f>SUM(D16:L16)</f>
        <v>62</v>
      </c>
      <c r="O16" s="891">
        <v>12</v>
      </c>
      <c r="P16" s="898" t="s">
        <v>1108</v>
      </c>
      <c r="Q16" s="898" t="s">
        <v>27</v>
      </c>
      <c r="R16" s="883" t="s">
        <v>275</v>
      </c>
      <c r="S16" s="883">
        <v>0</v>
      </c>
      <c r="T16" s="884">
        <v>0</v>
      </c>
      <c r="U16" s="883">
        <v>0</v>
      </c>
      <c r="V16" s="884">
        <v>0</v>
      </c>
      <c r="W16" s="884">
        <v>0</v>
      </c>
      <c r="X16" s="884">
        <v>0</v>
      </c>
      <c r="Y16" s="884">
        <v>0</v>
      </c>
      <c r="Z16" s="884">
        <v>39</v>
      </c>
      <c r="AA16" s="885">
        <f t="shared" si="0"/>
        <v>39</v>
      </c>
      <c r="AB16" s="989">
        <v>6.5</v>
      </c>
      <c r="AD16" s="894">
        <v>12</v>
      </c>
      <c r="AE16" s="896" t="s">
        <v>733</v>
      </c>
      <c r="AF16" s="896" t="s">
        <v>87</v>
      </c>
      <c r="AG16" s="883" t="s">
        <v>615</v>
      </c>
      <c r="AH16" s="897">
        <v>14</v>
      </c>
      <c r="AI16" s="884">
        <v>0</v>
      </c>
      <c r="AJ16" s="883">
        <v>19.5</v>
      </c>
      <c r="AK16" s="883">
        <v>9</v>
      </c>
      <c r="AL16" s="897">
        <v>0</v>
      </c>
      <c r="AM16" s="897">
        <v>0</v>
      </c>
      <c r="AN16" s="884">
        <v>18.5</v>
      </c>
      <c r="AO16" s="897">
        <v>5</v>
      </c>
      <c r="AP16" s="885">
        <f t="shared" si="1"/>
        <v>66</v>
      </c>
    </row>
    <row r="17" spans="1:42" s="733" customFormat="1" ht="8.25" customHeight="1" x14ac:dyDescent="0.2">
      <c r="A17" s="890">
        <v>13</v>
      </c>
      <c r="B17" s="887" t="s">
        <v>475</v>
      </c>
      <c r="C17" s="887" t="s">
        <v>180</v>
      </c>
      <c r="D17" s="883" t="s">
        <v>614</v>
      </c>
      <c r="E17" s="883">
        <v>0</v>
      </c>
      <c r="F17" s="884">
        <v>11</v>
      </c>
      <c r="G17" s="884">
        <v>0</v>
      </c>
      <c r="H17" s="883">
        <v>7</v>
      </c>
      <c r="I17" s="883">
        <v>5</v>
      </c>
      <c r="J17" s="883">
        <v>13</v>
      </c>
      <c r="K17" s="884">
        <v>6</v>
      </c>
      <c r="L17" s="883">
        <v>14</v>
      </c>
      <c r="M17" s="1013">
        <f>SUM(D17:L17)</f>
        <v>56</v>
      </c>
      <c r="O17" s="891">
        <v>13</v>
      </c>
      <c r="P17" s="903" t="s">
        <v>349</v>
      </c>
      <c r="Q17" s="903" t="s">
        <v>54</v>
      </c>
      <c r="R17" s="883" t="s">
        <v>32</v>
      </c>
      <c r="S17" s="883">
        <v>0</v>
      </c>
      <c r="T17" s="884">
        <v>0</v>
      </c>
      <c r="U17" s="884">
        <v>0</v>
      </c>
      <c r="V17" s="884">
        <v>0</v>
      </c>
      <c r="W17" s="884">
        <v>0</v>
      </c>
      <c r="X17" s="884">
        <v>0</v>
      </c>
      <c r="Y17" s="884">
        <v>35</v>
      </c>
      <c r="Z17" s="884">
        <v>0</v>
      </c>
      <c r="AA17" s="885">
        <f t="shared" si="0"/>
        <v>35</v>
      </c>
      <c r="AB17" s="989">
        <v>5.833333333333333</v>
      </c>
      <c r="AD17" s="894">
        <v>13</v>
      </c>
      <c r="AE17" s="896" t="s">
        <v>728</v>
      </c>
      <c r="AF17" s="896" t="s">
        <v>55</v>
      </c>
      <c r="AG17" s="883" t="s">
        <v>615</v>
      </c>
      <c r="AH17" s="886">
        <v>13.5</v>
      </c>
      <c r="AI17" s="884">
        <v>15</v>
      </c>
      <c r="AJ17" s="883">
        <v>8</v>
      </c>
      <c r="AK17" s="883">
        <v>0</v>
      </c>
      <c r="AL17" s="897">
        <v>9</v>
      </c>
      <c r="AM17" s="897">
        <v>5</v>
      </c>
      <c r="AN17" s="884">
        <v>0</v>
      </c>
      <c r="AO17" s="897">
        <v>14.5</v>
      </c>
      <c r="AP17" s="885">
        <f t="shared" si="1"/>
        <v>65</v>
      </c>
    </row>
    <row r="18" spans="1:42" s="733" customFormat="1" ht="8.25" customHeight="1" x14ac:dyDescent="0.2">
      <c r="A18" s="890">
        <v>14</v>
      </c>
      <c r="B18" s="882" t="s">
        <v>271</v>
      </c>
      <c r="C18" s="895" t="s">
        <v>455</v>
      </c>
      <c r="D18" s="883" t="s">
        <v>612</v>
      </c>
      <c r="E18" s="886">
        <v>10</v>
      </c>
      <c r="F18" s="884">
        <v>13</v>
      </c>
      <c r="G18" s="884">
        <v>8</v>
      </c>
      <c r="H18" s="883">
        <v>0</v>
      </c>
      <c r="I18" s="883">
        <v>13</v>
      </c>
      <c r="J18" s="883">
        <v>5</v>
      </c>
      <c r="K18" s="884">
        <v>6</v>
      </c>
      <c r="L18" s="883">
        <v>0</v>
      </c>
      <c r="M18" s="1013">
        <f>SUM(D18:L18)</f>
        <v>55</v>
      </c>
      <c r="O18" s="891">
        <v>14</v>
      </c>
      <c r="P18" s="898" t="s">
        <v>717</v>
      </c>
      <c r="Q18" s="898" t="s">
        <v>450</v>
      </c>
      <c r="R18" s="883" t="s">
        <v>275</v>
      </c>
      <c r="S18" s="883">
        <v>0</v>
      </c>
      <c r="T18" s="884">
        <v>33.5</v>
      </c>
      <c r="U18" s="884">
        <v>0</v>
      </c>
      <c r="V18" s="884">
        <v>0</v>
      </c>
      <c r="W18" s="884">
        <v>0</v>
      </c>
      <c r="X18" s="884">
        <v>0</v>
      </c>
      <c r="Y18" s="884">
        <v>0</v>
      </c>
      <c r="Z18" s="884">
        <v>0</v>
      </c>
      <c r="AA18" s="885">
        <f t="shared" si="0"/>
        <v>33.5</v>
      </c>
      <c r="AB18" s="989">
        <v>5.583333333333333</v>
      </c>
      <c r="AD18" s="894">
        <v>13</v>
      </c>
      <c r="AE18" s="1000" t="s">
        <v>926</v>
      </c>
      <c r="AF18" s="1000" t="s">
        <v>178</v>
      </c>
      <c r="AG18" s="883" t="s">
        <v>804</v>
      </c>
      <c r="AH18" s="883">
        <v>0</v>
      </c>
      <c r="AI18" s="883">
        <v>0</v>
      </c>
      <c r="AJ18" s="883">
        <v>0</v>
      </c>
      <c r="AK18" s="883">
        <v>0</v>
      </c>
      <c r="AL18" s="883">
        <v>13.5</v>
      </c>
      <c r="AM18" s="883">
        <v>0</v>
      </c>
      <c r="AN18" s="884">
        <v>19.5</v>
      </c>
      <c r="AO18" s="883">
        <v>22</v>
      </c>
      <c r="AP18" s="885">
        <f t="shared" si="1"/>
        <v>55</v>
      </c>
    </row>
    <row r="19" spans="1:42" s="733" customFormat="1" ht="8.25" customHeight="1" x14ac:dyDescent="0.2">
      <c r="A19" s="890">
        <v>15</v>
      </c>
      <c r="B19" s="1018" t="s">
        <v>168</v>
      </c>
      <c r="C19" s="895" t="s">
        <v>251</v>
      </c>
      <c r="D19" s="883" t="s">
        <v>43</v>
      </c>
      <c r="E19" s="883">
        <v>11</v>
      </c>
      <c r="F19" s="884">
        <v>4</v>
      </c>
      <c r="G19" s="884">
        <v>7</v>
      </c>
      <c r="H19" s="883">
        <v>4</v>
      </c>
      <c r="I19" s="897">
        <v>6</v>
      </c>
      <c r="J19" s="897">
        <v>6</v>
      </c>
      <c r="K19" s="884">
        <v>14</v>
      </c>
      <c r="L19" s="897">
        <v>0</v>
      </c>
      <c r="M19" s="1013">
        <f>SUM(E19:L19)</f>
        <v>52</v>
      </c>
      <c r="O19" s="891">
        <v>15</v>
      </c>
      <c r="P19" s="898" t="s">
        <v>1092</v>
      </c>
      <c r="Q19" s="898" t="s">
        <v>226</v>
      </c>
      <c r="R19" s="883" t="s">
        <v>204</v>
      </c>
      <c r="S19" s="883">
        <v>0</v>
      </c>
      <c r="T19" s="884">
        <v>0</v>
      </c>
      <c r="U19" s="883">
        <v>0</v>
      </c>
      <c r="V19" s="883">
        <v>0</v>
      </c>
      <c r="W19" s="884">
        <v>0</v>
      </c>
      <c r="X19" s="884">
        <v>0</v>
      </c>
      <c r="Y19" s="884">
        <v>32.5</v>
      </c>
      <c r="Z19" s="884">
        <v>0</v>
      </c>
      <c r="AA19" s="885">
        <f t="shared" si="0"/>
        <v>32.5</v>
      </c>
      <c r="AB19" s="989">
        <v>5.416666666666667</v>
      </c>
      <c r="AD19" s="894">
        <v>15</v>
      </c>
      <c r="AE19" s="1018" t="s">
        <v>577</v>
      </c>
      <c r="AF19" s="895" t="s">
        <v>251</v>
      </c>
      <c r="AG19" s="883" t="s">
        <v>43</v>
      </c>
      <c r="AH19" s="883">
        <v>23</v>
      </c>
      <c r="AI19" s="884">
        <v>3.5</v>
      </c>
      <c r="AJ19" s="883">
        <v>3.5</v>
      </c>
      <c r="AK19" s="883">
        <v>0</v>
      </c>
      <c r="AL19" s="897">
        <v>4</v>
      </c>
      <c r="AM19" s="897">
        <v>4</v>
      </c>
      <c r="AN19" s="884">
        <v>14.5</v>
      </c>
      <c r="AO19" s="897">
        <v>0</v>
      </c>
      <c r="AP19" s="885">
        <f>SUM(AH19:AO19)</f>
        <v>52.5</v>
      </c>
    </row>
    <row r="20" spans="1:42" s="733" customFormat="1" ht="8.25" customHeight="1" x14ac:dyDescent="0.2">
      <c r="A20" s="890">
        <v>15</v>
      </c>
      <c r="B20" s="887" t="s">
        <v>160</v>
      </c>
      <c r="C20" s="887" t="s">
        <v>57</v>
      </c>
      <c r="D20" s="883" t="s">
        <v>614</v>
      </c>
      <c r="E20" s="883">
        <v>7</v>
      </c>
      <c r="F20" s="884">
        <v>10</v>
      </c>
      <c r="G20" s="884">
        <v>11</v>
      </c>
      <c r="H20" s="883">
        <v>6</v>
      </c>
      <c r="I20" s="883">
        <v>0</v>
      </c>
      <c r="J20" s="883">
        <v>0</v>
      </c>
      <c r="K20" s="884">
        <v>9</v>
      </c>
      <c r="L20" s="883">
        <v>9</v>
      </c>
      <c r="M20" s="1013">
        <f>SUM(D20:L20)</f>
        <v>52</v>
      </c>
      <c r="O20" s="891">
        <v>16</v>
      </c>
      <c r="P20" s="898" t="s">
        <v>927</v>
      </c>
      <c r="Q20" s="898" t="s">
        <v>632</v>
      </c>
      <c r="R20" s="883" t="s">
        <v>275</v>
      </c>
      <c r="S20" s="883">
        <v>0</v>
      </c>
      <c r="T20" s="884">
        <v>0</v>
      </c>
      <c r="U20" s="884">
        <v>0</v>
      </c>
      <c r="V20" s="884">
        <v>0</v>
      </c>
      <c r="W20" s="884">
        <v>32</v>
      </c>
      <c r="X20" s="884">
        <v>0</v>
      </c>
      <c r="Y20" s="884">
        <v>0</v>
      </c>
      <c r="Z20" s="884">
        <v>0</v>
      </c>
      <c r="AA20" s="885">
        <f t="shared" si="0"/>
        <v>32</v>
      </c>
      <c r="AB20" s="989">
        <v>5.333333333333333</v>
      </c>
      <c r="AD20" s="894">
        <v>16</v>
      </c>
      <c r="AE20" s="882" t="s">
        <v>271</v>
      </c>
      <c r="AF20" s="895" t="s">
        <v>455</v>
      </c>
      <c r="AG20" s="883" t="s">
        <v>612</v>
      </c>
      <c r="AH20" s="886">
        <v>14.5</v>
      </c>
      <c r="AI20" s="884">
        <v>9.5</v>
      </c>
      <c r="AJ20" s="883">
        <v>5</v>
      </c>
      <c r="AK20" s="883">
        <v>0</v>
      </c>
      <c r="AL20" s="883">
        <v>12.5</v>
      </c>
      <c r="AM20" s="883">
        <v>5</v>
      </c>
      <c r="AN20" s="884">
        <v>5</v>
      </c>
      <c r="AO20" s="883">
        <v>0</v>
      </c>
      <c r="AP20" s="885">
        <f>SUM(AG20:AO20)</f>
        <v>51.5</v>
      </c>
    </row>
    <row r="21" spans="1:42" s="733" customFormat="1" ht="8.25" customHeight="1" x14ac:dyDescent="0.2">
      <c r="A21" s="890">
        <v>17</v>
      </c>
      <c r="B21" s="882" t="s">
        <v>435</v>
      </c>
      <c r="C21" s="882" t="s">
        <v>165</v>
      </c>
      <c r="D21" s="883" t="s">
        <v>32</v>
      </c>
      <c r="E21" s="883">
        <v>6</v>
      </c>
      <c r="F21" s="884">
        <v>10</v>
      </c>
      <c r="G21" s="884">
        <v>8</v>
      </c>
      <c r="H21" s="883">
        <v>10</v>
      </c>
      <c r="I21" s="884">
        <v>0</v>
      </c>
      <c r="J21" s="884">
        <v>2</v>
      </c>
      <c r="K21" s="884">
        <v>9</v>
      </c>
      <c r="L21" s="884">
        <v>2</v>
      </c>
      <c r="M21" s="1013">
        <f>SUM(E21:L21)</f>
        <v>47</v>
      </c>
      <c r="O21" s="891">
        <v>17</v>
      </c>
      <c r="P21" s="887" t="s">
        <v>611</v>
      </c>
      <c r="Q21" s="887" t="s">
        <v>159</v>
      </c>
      <c r="R21" s="883" t="s">
        <v>190</v>
      </c>
      <c r="S21" s="883">
        <v>15</v>
      </c>
      <c r="T21" s="884">
        <v>15</v>
      </c>
      <c r="U21" s="884">
        <v>0</v>
      </c>
      <c r="V21" s="884">
        <v>0</v>
      </c>
      <c r="W21" s="884">
        <v>0</v>
      </c>
      <c r="X21" s="884">
        <v>0</v>
      </c>
      <c r="Y21" s="884">
        <v>0</v>
      </c>
      <c r="Z21" s="884">
        <v>0</v>
      </c>
      <c r="AA21" s="885">
        <f t="shared" si="0"/>
        <v>30</v>
      </c>
      <c r="AB21" s="989">
        <v>5</v>
      </c>
      <c r="AD21" s="894">
        <v>17</v>
      </c>
      <c r="AE21" s="887" t="s">
        <v>160</v>
      </c>
      <c r="AF21" s="887" t="s">
        <v>57</v>
      </c>
      <c r="AG21" s="883" t="s">
        <v>190</v>
      </c>
      <c r="AH21" s="883">
        <v>13.5</v>
      </c>
      <c r="AI21" s="884">
        <v>12</v>
      </c>
      <c r="AJ21" s="883">
        <v>0</v>
      </c>
      <c r="AK21" s="883">
        <v>9.5</v>
      </c>
      <c r="AL21" s="883">
        <v>0</v>
      </c>
      <c r="AM21" s="883">
        <v>0</v>
      </c>
      <c r="AN21" s="884">
        <v>4</v>
      </c>
      <c r="AO21" s="883">
        <v>9.5</v>
      </c>
      <c r="AP21" s="885">
        <f>SUM(AG21:AO21)</f>
        <v>48.5</v>
      </c>
    </row>
    <row r="22" spans="1:42" s="733" customFormat="1" ht="8.25" customHeight="1" x14ac:dyDescent="0.2">
      <c r="A22" s="890">
        <v>18</v>
      </c>
      <c r="B22" s="882" t="s">
        <v>268</v>
      </c>
      <c r="C22" s="902" t="s">
        <v>53</v>
      </c>
      <c r="D22" s="883" t="s">
        <v>612</v>
      </c>
      <c r="E22" s="883">
        <v>0</v>
      </c>
      <c r="F22" s="884">
        <v>11</v>
      </c>
      <c r="G22" s="884">
        <v>0</v>
      </c>
      <c r="H22" s="883">
        <v>13</v>
      </c>
      <c r="I22" s="883">
        <v>0</v>
      </c>
      <c r="J22" s="883">
        <v>0</v>
      </c>
      <c r="K22" s="884">
        <v>8</v>
      </c>
      <c r="L22" s="883">
        <v>14</v>
      </c>
      <c r="M22" s="1013">
        <f>SUM(D22:L22)</f>
        <v>46</v>
      </c>
      <c r="O22" s="891">
        <v>17</v>
      </c>
      <c r="P22" s="898" t="s">
        <v>716</v>
      </c>
      <c r="Q22" s="898" t="s">
        <v>226</v>
      </c>
      <c r="R22" s="883" t="s">
        <v>204</v>
      </c>
      <c r="S22" s="883">
        <v>0</v>
      </c>
      <c r="T22" s="884">
        <v>15.5</v>
      </c>
      <c r="U22" s="884">
        <v>0</v>
      </c>
      <c r="V22" s="884">
        <v>0</v>
      </c>
      <c r="W22" s="884">
        <v>0</v>
      </c>
      <c r="X22" s="884">
        <v>0</v>
      </c>
      <c r="Y22" s="884">
        <v>0</v>
      </c>
      <c r="Z22" s="884">
        <v>0</v>
      </c>
      <c r="AA22" s="885">
        <f t="shared" si="0"/>
        <v>15.5</v>
      </c>
      <c r="AB22" s="989">
        <v>2.5833333333333335</v>
      </c>
      <c r="AD22" s="894">
        <v>18</v>
      </c>
      <c r="AE22" s="882" t="s">
        <v>210</v>
      </c>
      <c r="AF22" s="900" t="s">
        <v>27</v>
      </c>
      <c r="AG22" s="883" t="s">
        <v>204</v>
      </c>
      <c r="AH22" s="883">
        <v>0</v>
      </c>
      <c r="AI22" s="884">
        <v>0</v>
      </c>
      <c r="AJ22" s="883">
        <v>0</v>
      </c>
      <c r="AK22" s="883">
        <v>9</v>
      </c>
      <c r="AL22" s="883">
        <v>4</v>
      </c>
      <c r="AM22" s="883">
        <v>4</v>
      </c>
      <c r="AN22" s="884">
        <v>30.5</v>
      </c>
      <c r="AO22" s="883">
        <v>0</v>
      </c>
      <c r="AP22" s="885">
        <f>SUM(AG22:AO22)</f>
        <v>47.5</v>
      </c>
    </row>
    <row r="23" spans="1:42" s="733" customFormat="1" ht="8.25" customHeight="1" x14ac:dyDescent="0.2">
      <c r="A23" s="890">
        <v>19</v>
      </c>
      <c r="B23" s="900" t="s">
        <v>652</v>
      </c>
      <c r="C23" s="900" t="s">
        <v>226</v>
      </c>
      <c r="D23" s="883" t="s">
        <v>613</v>
      </c>
      <c r="E23" s="886">
        <v>0</v>
      </c>
      <c r="F23" s="884">
        <v>0</v>
      </c>
      <c r="G23" s="884">
        <v>5</v>
      </c>
      <c r="H23" s="883">
        <v>9</v>
      </c>
      <c r="I23" s="883">
        <v>5</v>
      </c>
      <c r="J23" s="883">
        <v>7</v>
      </c>
      <c r="K23" s="884">
        <v>7</v>
      </c>
      <c r="L23" s="883">
        <v>10</v>
      </c>
      <c r="M23" s="1013">
        <f>SUM(D23:L23)</f>
        <v>43</v>
      </c>
      <c r="O23" s="891">
        <v>17</v>
      </c>
      <c r="P23" s="903" t="s">
        <v>718</v>
      </c>
      <c r="Q23" s="903" t="s">
        <v>21</v>
      </c>
      <c r="R23" s="883" t="s">
        <v>190</v>
      </c>
      <c r="S23" s="884">
        <v>0</v>
      </c>
      <c r="T23" s="884">
        <v>10</v>
      </c>
      <c r="U23" s="883">
        <v>0</v>
      </c>
      <c r="V23" s="884">
        <v>0</v>
      </c>
      <c r="W23" s="884">
        <v>0</v>
      </c>
      <c r="X23" s="884">
        <v>0</v>
      </c>
      <c r="Y23" s="884">
        <v>0</v>
      </c>
      <c r="Z23" s="884">
        <v>0</v>
      </c>
      <c r="AA23" s="885">
        <f t="shared" si="0"/>
        <v>10</v>
      </c>
      <c r="AB23" s="989">
        <v>1.6666666666666667</v>
      </c>
      <c r="AD23" s="894">
        <v>19</v>
      </c>
      <c r="AE23" s="887" t="s">
        <v>475</v>
      </c>
      <c r="AF23" s="887" t="s">
        <v>180</v>
      </c>
      <c r="AG23" s="883" t="s">
        <v>190</v>
      </c>
      <c r="AH23" s="883">
        <v>0</v>
      </c>
      <c r="AI23" s="884">
        <v>4</v>
      </c>
      <c r="AJ23" s="883">
        <v>0</v>
      </c>
      <c r="AK23" s="883">
        <v>4.5</v>
      </c>
      <c r="AL23" s="883">
        <v>9</v>
      </c>
      <c r="AM23" s="883">
        <v>13</v>
      </c>
      <c r="AN23" s="884">
        <v>5</v>
      </c>
      <c r="AO23" s="883">
        <v>9</v>
      </c>
      <c r="AP23" s="885">
        <f>SUM(AG23:AO23)</f>
        <v>44.5</v>
      </c>
    </row>
    <row r="24" spans="1:42" s="733" customFormat="1" ht="8.25" customHeight="1" thickBot="1" x14ac:dyDescent="0.25">
      <c r="A24" s="890">
        <v>20</v>
      </c>
      <c r="B24" s="882" t="s">
        <v>210</v>
      </c>
      <c r="C24" s="896" t="s">
        <v>27</v>
      </c>
      <c r="D24" s="883" t="s">
        <v>613</v>
      </c>
      <c r="E24" s="886">
        <v>0</v>
      </c>
      <c r="F24" s="884">
        <v>0</v>
      </c>
      <c r="G24" s="884">
        <v>0</v>
      </c>
      <c r="H24" s="883">
        <v>8</v>
      </c>
      <c r="I24" s="883">
        <v>4</v>
      </c>
      <c r="J24" s="883">
        <v>8</v>
      </c>
      <c r="K24" s="884">
        <v>7</v>
      </c>
      <c r="L24" s="883">
        <v>10</v>
      </c>
      <c r="M24" s="1013">
        <f>SUM(D24:L24)</f>
        <v>37</v>
      </c>
      <c r="O24" s="891">
        <v>17</v>
      </c>
      <c r="P24" s="903" t="s">
        <v>573</v>
      </c>
      <c r="Q24" s="895" t="s">
        <v>62</v>
      </c>
      <c r="R24" s="883" t="s">
        <v>190</v>
      </c>
      <c r="S24" s="883">
        <v>0</v>
      </c>
      <c r="T24" s="884">
        <v>0</v>
      </c>
      <c r="U24" s="883">
        <v>9.5</v>
      </c>
      <c r="V24" s="884">
        <v>0</v>
      </c>
      <c r="W24" s="884">
        <v>0</v>
      </c>
      <c r="X24" s="884">
        <v>0</v>
      </c>
      <c r="Y24" s="884">
        <v>0</v>
      </c>
      <c r="Z24" s="884">
        <v>0</v>
      </c>
      <c r="AA24" s="885">
        <f t="shared" si="0"/>
        <v>9.5</v>
      </c>
      <c r="AB24" s="992">
        <v>1.5833333333333333</v>
      </c>
      <c r="AD24" s="894">
        <v>20</v>
      </c>
      <c r="AE24" s="882" t="s">
        <v>435</v>
      </c>
      <c r="AF24" s="882" t="s">
        <v>165</v>
      </c>
      <c r="AG24" s="883" t="s">
        <v>32</v>
      </c>
      <c r="AH24" s="883">
        <v>4.5</v>
      </c>
      <c r="AI24" s="884">
        <v>8</v>
      </c>
      <c r="AJ24" s="883">
        <v>17</v>
      </c>
      <c r="AK24" s="883">
        <v>8.5</v>
      </c>
      <c r="AL24" s="884">
        <v>0</v>
      </c>
      <c r="AM24" s="884">
        <v>4</v>
      </c>
      <c r="AN24" s="884">
        <v>0</v>
      </c>
      <c r="AO24" s="884">
        <v>0</v>
      </c>
      <c r="AP24" s="885">
        <f>SUM(AH24:AO24)</f>
        <v>42</v>
      </c>
    </row>
    <row r="25" spans="1:42" s="733" customFormat="1" ht="8.25" customHeight="1" x14ac:dyDescent="0.2">
      <c r="A25" s="890">
        <v>21</v>
      </c>
      <c r="B25" s="887" t="s">
        <v>472</v>
      </c>
      <c r="C25" s="887" t="s">
        <v>21</v>
      </c>
      <c r="D25" s="883" t="s">
        <v>614</v>
      </c>
      <c r="E25" s="897">
        <v>3</v>
      </c>
      <c r="F25" s="884">
        <v>3</v>
      </c>
      <c r="G25" s="884">
        <v>2</v>
      </c>
      <c r="H25" s="883">
        <v>6</v>
      </c>
      <c r="I25" s="897">
        <v>4</v>
      </c>
      <c r="J25" s="897">
        <v>10</v>
      </c>
      <c r="K25" s="884">
        <v>8</v>
      </c>
      <c r="L25" s="897">
        <v>0</v>
      </c>
      <c r="M25" s="1013">
        <f>SUM(D25:L25)</f>
        <v>36</v>
      </c>
      <c r="N25" s="904"/>
      <c r="O25" s="1940" t="s">
        <v>307</v>
      </c>
      <c r="P25" s="1940"/>
      <c r="Q25" s="1940"/>
      <c r="R25" s="1940"/>
      <c r="S25" s="1940"/>
      <c r="T25" s="1940"/>
      <c r="U25" s="1940"/>
      <c r="V25" s="1940"/>
      <c r="W25" s="1940"/>
      <c r="X25" s="1940"/>
      <c r="Y25" s="1940"/>
      <c r="Z25" s="1940"/>
      <c r="AA25" s="1940"/>
      <c r="AD25" s="894">
        <v>21</v>
      </c>
      <c r="AE25" s="882" t="s">
        <v>274</v>
      </c>
      <c r="AF25" s="902" t="s">
        <v>21</v>
      </c>
      <c r="AG25" s="883" t="s">
        <v>612</v>
      </c>
      <c r="AH25" s="886">
        <v>0</v>
      </c>
      <c r="AI25" s="884">
        <v>0</v>
      </c>
      <c r="AJ25" s="883">
        <v>0</v>
      </c>
      <c r="AK25" s="883">
        <v>0</v>
      </c>
      <c r="AL25" s="883">
        <v>38</v>
      </c>
      <c r="AM25" s="883">
        <v>0</v>
      </c>
      <c r="AN25" s="884">
        <v>0</v>
      </c>
      <c r="AO25" s="883">
        <v>0</v>
      </c>
      <c r="AP25" s="885">
        <f>SUM(AG25:AO25)</f>
        <v>38</v>
      </c>
    </row>
    <row r="26" spans="1:42" s="733" customFormat="1" ht="8.25" customHeight="1" x14ac:dyDescent="0.2">
      <c r="A26" s="890">
        <v>22</v>
      </c>
      <c r="B26" s="882" t="s">
        <v>320</v>
      </c>
      <c r="C26" s="899" t="s">
        <v>44</v>
      </c>
      <c r="D26" s="883" t="s">
        <v>612</v>
      </c>
      <c r="E26" s="886">
        <v>0</v>
      </c>
      <c r="F26" s="884">
        <v>9</v>
      </c>
      <c r="G26" s="884">
        <v>6</v>
      </c>
      <c r="H26" s="883">
        <v>0</v>
      </c>
      <c r="I26" s="883">
        <v>0</v>
      </c>
      <c r="J26" s="883">
        <v>4</v>
      </c>
      <c r="K26" s="884">
        <v>4</v>
      </c>
      <c r="L26" s="883">
        <v>8</v>
      </c>
      <c r="M26" s="1013">
        <f>SUM(D26:L26)</f>
        <v>31</v>
      </c>
      <c r="N26" s="904"/>
      <c r="O26" s="1940"/>
      <c r="P26" s="1940"/>
      <c r="Q26" s="1940"/>
      <c r="R26" s="1940"/>
      <c r="S26" s="1940"/>
      <c r="T26" s="1940"/>
      <c r="U26" s="1940"/>
      <c r="V26" s="1940"/>
      <c r="W26" s="1940"/>
      <c r="X26" s="1940"/>
      <c r="Y26" s="1940"/>
      <c r="Z26" s="1940"/>
      <c r="AA26" s="1940"/>
      <c r="AD26" s="894">
        <v>22</v>
      </c>
      <c r="AE26" s="882" t="s">
        <v>273</v>
      </c>
      <c r="AF26" s="895" t="s">
        <v>62</v>
      </c>
      <c r="AG26" s="883" t="s">
        <v>612</v>
      </c>
      <c r="AH26" s="883">
        <v>0</v>
      </c>
      <c r="AI26" s="884">
        <v>0</v>
      </c>
      <c r="AJ26" s="883">
        <v>4.5</v>
      </c>
      <c r="AK26" s="883">
        <v>0</v>
      </c>
      <c r="AL26" s="883">
        <v>23</v>
      </c>
      <c r="AM26" s="883">
        <v>0</v>
      </c>
      <c r="AN26" s="884">
        <v>8.5</v>
      </c>
      <c r="AO26" s="883">
        <v>0</v>
      </c>
      <c r="AP26" s="885">
        <f>SUM(AG26:AO26)</f>
        <v>36</v>
      </c>
    </row>
    <row r="27" spans="1:42" s="733" customFormat="1" ht="8.25" customHeight="1" x14ac:dyDescent="0.2">
      <c r="A27" s="890">
        <v>23</v>
      </c>
      <c r="B27" s="882" t="s">
        <v>354</v>
      </c>
      <c r="C27" s="882" t="s">
        <v>86</v>
      </c>
      <c r="D27" s="883" t="s">
        <v>32</v>
      </c>
      <c r="E27" s="883">
        <v>0</v>
      </c>
      <c r="F27" s="884">
        <v>0</v>
      </c>
      <c r="G27" s="884">
        <v>0</v>
      </c>
      <c r="H27" s="883">
        <v>0</v>
      </c>
      <c r="I27" s="883">
        <v>11</v>
      </c>
      <c r="J27" s="884">
        <v>9</v>
      </c>
      <c r="K27" s="884">
        <v>0</v>
      </c>
      <c r="L27" s="884">
        <v>10</v>
      </c>
      <c r="M27" s="1013">
        <f>SUM(E27:L27)</f>
        <v>30</v>
      </c>
      <c r="O27" s="890">
        <v>58</v>
      </c>
      <c r="P27" s="1000" t="s">
        <v>806</v>
      </c>
      <c r="Q27" s="1000" t="s">
        <v>807</v>
      </c>
      <c r="R27" s="883" t="s">
        <v>804</v>
      </c>
      <c r="S27" s="883">
        <v>0</v>
      </c>
      <c r="T27" s="883">
        <v>0</v>
      </c>
      <c r="U27" s="883">
        <v>0</v>
      </c>
      <c r="V27" s="883">
        <v>0</v>
      </c>
      <c r="W27" s="883">
        <v>0</v>
      </c>
      <c r="X27" s="883">
        <v>0</v>
      </c>
      <c r="Y27" s="883">
        <v>7</v>
      </c>
      <c r="Z27" s="883">
        <v>0</v>
      </c>
      <c r="AA27" s="1013">
        <f>SUM(R27:Z27)</f>
        <v>7</v>
      </c>
      <c r="AD27" s="894">
        <v>23</v>
      </c>
      <c r="AE27" s="1000" t="s">
        <v>810</v>
      </c>
      <c r="AF27" s="1000" t="s">
        <v>70</v>
      </c>
      <c r="AG27" s="883" t="s">
        <v>804</v>
      </c>
      <c r="AH27" s="883">
        <v>0</v>
      </c>
      <c r="AI27" s="883">
        <v>0</v>
      </c>
      <c r="AJ27" s="883">
        <v>0</v>
      </c>
      <c r="AK27" s="883">
        <v>0</v>
      </c>
      <c r="AL27" s="883">
        <v>4</v>
      </c>
      <c r="AM27" s="883">
        <v>22.5</v>
      </c>
      <c r="AN27" s="884">
        <v>0</v>
      </c>
      <c r="AO27" s="883">
        <v>4</v>
      </c>
      <c r="AP27" s="885">
        <f>SUM(AG27:AO27)</f>
        <v>30.5</v>
      </c>
    </row>
    <row r="28" spans="1:42" s="733" customFormat="1" ht="8.25" customHeight="1" x14ac:dyDescent="0.2">
      <c r="A28" s="890">
        <v>23</v>
      </c>
      <c r="B28" s="887" t="s">
        <v>459</v>
      </c>
      <c r="C28" s="887" t="s">
        <v>55</v>
      </c>
      <c r="D28" s="883" t="s">
        <v>66</v>
      </c>
      <c r="E28" s="886">
        <v>11</v>
      </c>
      <c r="F28" s="884">
        <v>8</v>
      </c>
      <c r="G28" s="884">
        <v>0</v>
      </c>
      <c r="H28" s="883">
        <v>11</v>
      </c>
      <c r="I28" s="883">
        <v>0</v>
      </c>
      <c r="J28" s="883">
        <v>0</v>
      </c>
      <c r="K28" s="884">
        <v>0</v>
      </c>
      <c r="L28" s="883">
        <v>0</v>
      </c>
      <c r="M28" s="1013">
        <f>SUM(D28:L28)</f>
        <v>30</v>
      </c>
      <c r="O28" s="890">
        <v>61</v>
      </c>
      <c r="P28" s="882" t="s">
        <v>437</v>
      </c>
      <c r="Q28" s="882" t="s">
        <v>119</v>
      </c>
      <c r="R28" s="883" t="s">
        <v>32</v>
      </c>
      <c r="S28" s="893">
        <v>0</v>
      </c>
      <c r="T28" s="884">
        <v>0</v>
      </c>
      <c r="U28" s="884">
        <v>0</v>
      </c>
      <c r="V28" s="883">
        <v>0</v>
      </c>
      <c r="W28" s="884">
        <v>0</v>
      </c>
      <c r="X28" s="884">
        <v>2</v>
      </c>
      <c r="Y28" s="884">
        <v>2</v>
      </c>
      <c r="Z28" s="884">
        <v>2</v>
      </c>
      <c r="AA28" s="1013">
        <f>SUM(S28:Z28)</f>
        <v>6</v>
      </c>
      <c r="AD28" s="894">
        <v>24</v>
      </c>
      <c r="AE28" s="882" t="s">
        <v>432</v>
      </c>
      <c r="AF28" s="882" t="s">
        <v>21</v>
      </c>
      <c r="AG28" s="883" t="s">
        <v>32</v>
      </c>
      <c r="AH28" s="893">
        <v>10</v>
      </c>
      <c r="AI28" s="884">
        <v>4</v>
      </c>
      <c r="AJ28" s="883">
        <v>0</v>
      </c>
      <c r="AK28" s="883">
        <v>5</v>
      </c>
      <c r="AL28" s="883">
        <v>4</v>
      </c>
      <c r="AM28" s="884">
        <v>5</v>
      </c>
      <c r="AN28" s="884">
        <v>0</v>
      </c>
      <c r="AO28" s="884">
        <v>0</v>
      </c>
      <c r="AP28" s="885">
        <f>SUM(AH28:AO28)</f>
        <v>28</v>
      </c>
    </row>
    <row r="29" spans="1:42" s="733" customFormat="1" ht="8.25" customHeight="1" x14ac:dyDescent="0.2">
      <c r="A29" s="890">
        <v>23</v>
      </c>
      <c r="B29" s="887" t="s">
        <v>460</v>
      </c>
      <c r="C29" s="887" t="s">
        <v>112</v>
      </c>
      <c r="D29" s="883" t="s">
        <v>66</v>
      </c>
      <c r="E29" s="886">
        <v>6</v>
      </c>
      <c r="F29" s="884">
        <v>3</v>
      </c>
      <c r="G29" s="884">
        <v>1</v>
      </c>
      <c r="H29" s="883">
        <v>5</v>
      </c>
      <c r="I29" s="883">
        <v>4</v>
      </c>
      <c r="J29" s="883">
        <v>9</v>
      </c>
      <c r="K29" s="884">
        <v>1</v>
      </c>
      <c r="L29" s="883">
        <v>1</v>
      </c>
      <c r="M29" s="1013">
        <f>SUM(D29:L29)</f>
        <v>30</v>
      </c>
      <c r="O29" s="890">
        <v>61</v>
      </c>
      <c r="P29" s="887" t="s">
        <v>1030</v>
      </c>
      <c r="Q29" s="887" t="s">
        <v>257</v>
      </c>
      <c r="R29" s="883" t="s">
        <v>66</v>
      </c>
      <c r="S29" s="886">
        <v>0</v>
      </c>
      <c r="T29" s="884">
        <v>2</v>
      </c>
      <c r="U29" s="884">
        <v>0</v>
      </c>
      <c r="V29" s="883">
        <v>2</v>
      </c>
      <c r="W29" s="897">
        <v>0</v>
      </c>
      <c r="X29" s="897">
        <v>1</v>
      </c>
      <c r="Y29" s="884">
        <v>1</v>
      </c>
      <c r="Z29" s="897">
        <v>0</v>
      </c>
      <c r="AA29" s="1013">
        <f t="shared" ref="AA29:AA34" si="2">SUM(R29:Z29)</f>
        <v>6</v>
      </c>
      <c r="AD29" s="894">
        <v>25</v>
      </c>
      <c r="AE29" s="887" t="s">
        <v>474</v>
      </c>
      <c r="AF29" s="887" t="s">
        <v>62</v>
      </c>
      <c r="AG29" s="883" t="s">
        <v>190</v>
      </c>
      <c r="AH29" s="883">
        <v>13</v>
      </c>
      <c r="AI29" s="884">
        <v>0</v>
      </c>
      <c r="AJ29" s="883">
        <v>0</v>
      </c>
      <c r="AK29" s="883">
        <v>0</v>
      </c>
      <c r="AL29" s="883">
        <v>0</v>
      </c>
      <c r="AM29" s="883">
        <v>0</v>
      </c>
      <c r="AN29" s="884">
        <v>13.5</v>
      </c>
      <c r="AO29" s="883">
        <v>0</v>
      </c>
      <c r="AP29" s="885">
        <f>SUM(AG29:AO29)</f>
        <v>26.5</v>
      </c>
    </row>
    <row r="30" spans="1:42" s="733" customFormat="1" ht="8.25" customHeight="1" x14ac:dyDescent="0.2">
      <c r="A30" s="890">
        <v>26</v>
      </c>
      <c r="B30" s="887" t="s">
        <v>474</v>
      </c>
      <c r="C30" s="887" t="s">
        <v>62</v>
      </c>
      <c r="D30" s="883" t="s">
        <v>614</v>
      </c>
      <c r="E30" s="883">
        <v>8</v>
      </c>
      <c r="F30" s="884">
        <v>0</v>
      </c>
      <c r="G30" s="884">
        <v>4</v>
      </c>
      <c r="H30" s="883">
        <v>0</v>
      </c>
      <c r="I30" s="883">
        <v>8</v>
      </c>
      <c r="J30" s="883">
        <v>0</v>
      </c>
      <c r="K30" s="884">
        <v>7</v>
      </c>
      <c r="L30" s="883">
        <v>0</v>
      </c>
      <c r="M30" s="1013">
        <f>SUM(D30:L30)</f>
        <v>27</v>
      </c>
      <c r="O30" s="890">
        <v>61</v>
      </c>
      <c r="P30" s="882" t="s">
        <v>274</v>
      </c>
      <c r="Q30" s="902" t="s">
        <v>21</v>
      </c>
      <c r="R30" s="883" t="s">
        <v>612</v>
      </c>
      <c r="S30" s="886">
        <v>2</v>
      </c>
      <c r="T30" s="884">
        <v>0</v>
      </c>
      <c r="U30" s="884">
        <v>0</v>
      </c>
      <c r="V30" s="883">
        <v>0</v>
      </c>
      <c r="W30" s="883">
        <v>0</v>
      </c>
      <c r="X30" s="883">
        <v>0</v>
      </c>
      <c r="Y30" s="884">
        <v>1</v>
      </c>
      <c r="Z30" s="883">
        <v>3</v>
      </c>
      <c r="AA30" s="1013">
        <f t="shared" si="2"/>
        <v>6</v>
      </c>
      <c r="AD30" s="894">
        <v>26</v>
      </c>
      <c r="AE30" s="888" t="s">
        <v>320</v>
      </c>
      <c r="AF30" s="899" t="s">
        <v>44</v>
      </c>
      <c r="AG30" s="883" t="s">
        <v>612</v>
      </c>
      <c r="AH30" s="886">
        <v>0</v>
      </c>
      <c r="AI30" s="884">
        <v>20.5</v>
      </c>
      <c r="AJ30" s="883">
        <v>0</v>
      </c>
      <c r="AK30" s="883">
        <v>0</v>
      </c>
      <c r="AL30" s="883">
        <v>0</v>
      </c>
      <c r="AM30" s="883">
        <v>5</v>
      </c>
      <c r="AN30" s="884">
        <v>0</v>
      </c>
      <c r="AO30" s="883">
        <v>0</v>
      </c>
      <c r="AP30" s="885">
        <f>SUM(AG30:AO30)</f>
        <v>25.5</v>
      </c>
    </row>
    <row r="31" spans="1:42" s="733" customFormat="1" ht="8.25" customHeight="1" x14ac:dyDescent="0.2">
      <c r="A31" s="890">
        <v>27</v>
      </c>
      <c r="B31" s="887" t="s">
        <v>461</v>
      </c>
      <c r="C31" s="887" t="s">
        <v>462</v>
      </c>
      <c r="D31" s="883" t="s">
        <v>66</v>
      </c>
      <c r="E31" s="886">
        <v>0</v>
      </c>
      <c r="F31" s="884">
        <v>8</v>
      </c>
      <c r="G31" s="884">
        <v>4</v>
      </c>
      <c r="H31" s="883">
        <v>2</v>
      </c>
      <c r="I31" s="883">
        <v>3</v>
      </c>
      <c r="J31" s="883">
        <v>4</v>
      </c>
      <c r="K31" s="884">
        <v>0</v>
      </c>
      <c r="L31" s="883">
        <v>4</v>
      </c>
      <c r="M31" s="1013">
        <f>SUM(D31:L31)</f>
        <v>25</v>
      </c>
      <c r="O31" s="890">
        <v>64</v>
      </c>
      <c r="P31" s="1051" t="s">
        <v>164</v>
      </c>
      <c r="Q31" s="896" t="s">
        <v>110</v>
      </c>
      <c r="R31" s="883" t="s">
        <v>615</v>
      </c>
      <c r="S31" s="883">
        <v>0</v>
      </c>
      <c r="T31" s="884">
        <v>0</v>
      </c>
      <c r="U31" s="884">
        <v>0</v>
      </c>
      <c r="V31" s="883">
        <v>0</v>
      </c>
      <c r="W31" s="883">
        <v>0</v>
      </c>
      <c r="X31" s="883">
        <v>0</v>
      </c>
      <c r="Y31" s="884">
        <v>1</v>
      </c>
      <c r="Z31" s="883">
        <v>4</v>
      </c>
      <c r="AA31" s="1013">
        <f t="shared" si="2"/>
        <v>5</v>
      </c>
      <c r="AD31" s="894">
        <v>27</v>
      </c>
      <c r="AE31" s="1032" t="s">
        <v>354</v>
      </c>
      <c r="AF31" s="1032" t="s">
        <v>86</v>
      </c>
      <c r="AG31" s="883" t="s">
        <v>32</v>
      </c>
      <c r="AH31" s="883">
        <v>0</v>
      </c>
      <c r="AI31" s="884">
        <v>0</v>
      </c>
      <c r="AJ31" s="883">
        <v>0</v>
      </c>
      <c r="AK31" s="883">
        <v>0</v>
      </c>
      <c r="AL31" s="884">
        <v>5</v>
      </c>
      <c r="AM31" s="884">
        <v>5</v>
      </c>
      <c r="AN31" s="884">
        <v>0</v>
      </c>
      <c r="AO31" s="884">
        <v>13.5</v>
      </c>
      <c r="AP31" s="885">
        <f>SUM(AH31:AO31)</f>
        <v>23.5</v>
      </c>
    </row>
    <row r="32" spans="1:42" s="733" customFormat="1" ht="8.25" customHeight="1" x14ac:dyDescent="0.2">
      <c r="A32" s="890">
        <v>28</v>
      </c>
      <c r="B32" s="999" t="s">
        <v>267</v>
      </c>
      <c r="C32" s="1109" t="s">
        <v>55</v>
      </c>
      <c r="D32" s="883" t="s">
        <v>43</v>
      </c>
      <c r="E32" s="883">
        <v>2</v>
      </c>
      <c r="F32" s="884">
        <v>3</v>
      </c>
      <c r="G32" s="884">
        <v>1</v>
      </c>
      <c r="H32" s="883">
        <v>0</v>
      </c>
      <c r="I32" s="884">
        <v>0</v>
      </c>
      <c r="J32" s="883">
        <v>1</v>
      </c>
      <c r="K32" s="884">
        <v>0</v>
      </c>
      <c r="L32" s="883">
        <v>17</v>
      </c>
      <c r="M32" s="1013">
        <f>SUM(E32:L32)</f>
        <v>24</v>
      </c>
      <c r="O32" s="890">
        <v>64</v>
      </c>
      <c r="P32" s="1024" t="s">
        <v>233</v>
      </c>
      <c r="Q32" s="882" t="s">
        <v>226</v>
      </c>
      <c r="R32" s="883" t="s">
        <v>613</v>
      </c>
      <c r="S32" s="886">
        <v>0</v>
      </c>
      <c r="T32" s="884">
        <v>2</v>
      </c>
      <c r="U32" s="884">
        <v>0</v>
      </c>
      <c r="V32" s="883">
        <v>2</v>
      </c>
      <c r="W32" s="897">
        <v>0</v>
      </c>
      <c r="X32" s="897">
        <v>0</v>
      </c>
      <c r="Y32" s="884">
        <v>1</v>
      </c>
      <c r="Z32" s="897">
        <v>0</v>
      </c>
      <c r="AA32" s="1013">
        <f t="shared" si="2"/>
        <v>5</v>
      </c>
      <c r="AD32" s="894">
        <v>28</v>
      </c>
      <c r="AE32" s="1000" t="s">
        <v>808</v>
      </c>
      <c r="AF32" s="1000" t="s">
        <v>125</v>
      </c>
      <c r="AG32" s="883" t="s">
        <v>804</v>
      </c>
      <c r="AH32" s="883">
        <v>0</v>
      </c>
      <c r="AI32" s="883">
        <v>0</v>
      </c>
      <c r="AJ32" s="883">
        <v>0</v>
      </c>
      <c r="AK32" s="883">
        <v>0</v>
      </c>
      <c r="AL32" s="883">
        <v>0</v>
      </c>
      <c r="AM32" s="883">
        <v>17</v>
      </c>
      <c r="AN32" s="884">
        <v>0</v>
      </c>
      <c r="AO32" s="883">
        <v>4</v>
      </c>
      <c r="AP32" s="885">
        <f>SUM(AG32:AO32)</f>
        <v>21</v>
      </c>
    </row>
    <row r="33" spans="1:42" s="733" customFormat="1" ht="8.25" customHeight="1" x14ac:dyDescent="0.2">
      <c r="A33" s="890">
        <v>29</v>
      </c>
      <c r="B33" s="896" t="s">
        <v>114</v>
      </c>
      <c r="C33" s="896" t="s">
        <v>115</v>
      </c>
      <c r="D33" s="883" t="s">
        <v>615</v>
      </c>
      <c r="E33" s="886">
        <v>1</v>
      </c>
      <c r="F33" s="884">
        <v>4</v>
      </c>
      <c r="G33" s="884">
        <v>0</v>
      </c>
      <c r="H33" s="883">
        <v>2</v>
      </c>
      <c r="I33" s="883">
        <v>0</v>
      </c>
      <c r="J33" s="883">
        <v>8</v>
      </c>
      <c r="K33" s="884">
        <v>6</v>
      </c>
      <c r="L33" s="883">
        <v>2</v>
      </c>
      <c r="M33" s="1013">
        <f>SUM(D33:L33)</f>
        <v>23</v>
      </c>
      <c r="O33" s="890">
        <v>66</v>
      </c>
      <c r="P33" s="1051" t="s">
        <v>137</v>
      </c>
      <c r="Q33" s="896" t="s">
        <v>110</v>
      </c>
      <c r="R33" s="883" t="s">
        <v>615</v>
      </c>
      <c r="S33" s="883">
        <v>0</v>
      </c>
      <c r="T33" s="884">
        <v>0</v>
      </c>
      <c r="U33" s="884">
        <v>0</v>
      </c>
      <c r="V33" s="883">
        <v>0</v>
      </c>
      <c r="W33" s="883">
        <v>4</v>
      </c>
      <c r="X33" s="883">
        <v>0</v>
      </c>
      <c r="Y33" s="884">
        <v>0</v>
      </c>
      <c r="Z33" s="883">
        <v>0</v>
      </c>
      <c r="AA33" s="1013">
        <f t="shared" si="2"/>
        <v>4</v>
      </c>
      <c r="AD33" s="894">
        <v>29</v>
      </c>
      <c r="AE33" s="1174" t="s">
        <v>352</v>
      </c>
      <c r="AF33" s="1174" t="s">
        <v>47</v>
      </c>
      <c r="AG33" s="883" t="s">
        <v>32</v>
      </c>
      <c r="AH33" s="883">
        <v>0</v>
      </c>
      <c r="AI33" s="884">
        <v>0</v>
      </c>
      <c r="AJ33" s="883">
        <v>0</v>
      </c>
      <c r="AK33" s="883">
        <v>0</v>
      </c>
      <c r="AL33" s="883">
        <v>0</v>
      </c>
      <c r="AM33" s="884">
        <v>5</v>
      </c>
      <c r="AN33" s="884">
        <v>5</v>
      </c>
      <c r="AO33" s="884">
        <v>9</v>
      </c>
      <c r="AP33" s="885">
        <f>SUM(AH33:AO33)</f>
        <v>19</v>
      </c>
    </row>
    <row r="34" spans="1:42" s="733" customFormat="1" ht="8.25" customHeight="1" x14ac:dyDescent="0.2">
      <c r="A34" s="890">
        <v>30</v>
      </c>
      <c r="B34" s="1032" t="s">
        <v>234</v>
      </c>
      <c r="C34" s="1032" t="s">
        <v>441</v>
      </c>
      <c r="D34" s="883" t="s">
        <v>613</v>
      </c>
      <c r="E34" s="883">
        <v>9</v>
      </c>
      <c r="F34" s="884">
        <v>2</v>
      </c>
      <c r="G34" s="884">
        <v>5</v>
      </c>
      <c r="H34" s="883">
        <v>2</v>
      </c>
      <c r="I34" s="883">
        <v>0</v>
      </c>
      <c r="J34" s="883">
        <v>3</v>
      </c>
      <c r="K34" s="884">
        <v>0</v>
      </c>
      <c r="L34" s="883">
        <v>0</v>
      </c>
      <c r="M34" s="1013">
        <f>SUM(D34:L34)</f>
        <v>21</v>
      </c>
      <c r="O34" s="890">
        <v>66</v>
      </c>
      <c r="P34" s="1024" t="s">
        <v>286</v>
      </c>
      <c r="Q34" s="899" t="s">
        <v>454</v>
      </c>
      <c r="R34" s="883" t="s">
        <v>612</v>
      </c>
      <c r="S34" s="886">
        <v>0</v>
      </c>
      <c r="T34" s="884">
        <v>4</v>
      </c>
      <c r="U34" s="884">
        <v>0</v>
      </c>
      <c r="V34" s="883">
        <v>0</v>
      </c>
      <c r="W34" s="897">
        <v>0</v>
      </c>
      <c r="X34" s="897">
        <v>0</v>
      </c>
      <c r="Y34" s="884">
        <v>0</v>
      </c>
      <c r="Z34" s="897">
        <v>0</v>
      </c>
      <c r="AA34" s="1013">
        <f t="shared" si="2"/>
        <v>4</v>
      </c>
      <c r="AD34" s="894">
        <v>30</v>
      </c>
      <c r="AE34" s="906" t="s">
        <v>473</v>
      </c>
      <c r="AF34" s="906" t="s">
        <v>72</v>
      </c>
      <c r="AG34" s="883" t="s">
        <v>190</v>
      </c>
      <c r="AH34" s="883">
        <v>0</v>
      </c>
      <c r="AI34" s="884">
        <v>0</v>
      </c>
      <c r="AJ34" s="883">
        <v>0</v>
      </c>
      <c r="AK34" s="883">
        <v>0</v>
      </c>
      <c r="AL34" s="883">
        <v>4.5</v>
      </c>
      <c r="AM34" s="883">
        <v>0</v>
      </c>
      <c r="AN34" s="884">
        <v>4.5</v>
      </c>
      <c r="AO34" s="883">
        <v>9.5</v>
      </c>
      <c r="AP34" s="885">
        <f>SUM(AG34:AO34)</f>
        <v>18.5</v>
      </c>
    </row>
    <row r="35" spans="1:42" s="733" customFormat="1" ht="8.25" customHeight="1" x14ac:dyDescent="0.2">
      <c r="A35" s="890">
        <v>31</v>
      </c>
      <c r="B35" s="888" t="s">
        <v>451</v>
      </c>
      <c r="C35" s="912" t="s">
        <v>452</v>
      </c>
      <c r="D35" s="883" t="s">
        <v>612</v>
      </c>
      <c r="E35" s="883">
        <v>1</v>
      </c>
      <c r="F35" s="884">
        <v>4</v>
      </c>
      <c r="G35" s="884">
        <v>2</v>
      </c>
      <c r="H35" s="883">
        <v>0</v>
      </c>
      <c r="I35" s="883">
        <v>4</v>
      </c>
      <c r="J35" s="883">
        <v>0</v>
      </c>
      <c r="K35" s="884">
        <v>5</v>
      </c>
      <c r="L35" s="883">
        <v>4</v>
      </c>
      <c r="M35" s="1013">
        <f>SUM(D35:L35)</f>
        <v>20</v>
      </c>
      <c r="O35" s="890">
        <v>68</v>
      </c>
      <c r="P35" s="1024" t="s">
        <v>602</v>
      </c>
      <c r="Q35" s="882" t="s">
        <v>601</v>
      </c>
      <c r="R35" s="883" t="s">
        <v>32</v>
      </c>
      <c r="S35" s="883">
        <v>0</v>
      </c>
      <c r="T35" s="884">
        <v>0</v>
      </c>
      <c r="U35" s="884">
        <v>0</v>
      </c>
      <c r="V35" s="883">
        <v>0</v>
      </c>
      <c r="W35" s="884">
        <v>0</v>
      </c>
      <c r="X35" s="884">
        <v>0</v>
      </c>
      <c r="Y35" s="884">
        <v>3</v>
      </c>
      <c r="Z35" s="884">
        <v>0</v>
      </c>
      <c r="AA35" s="1013">
        <f>SUM(S35:Z35)</f>
        <v>3</v>
      </c>
      <c r="AD35" s="894">
        <v>31</v>
      </c>
      <c r="AE35" s="1034" t="s">
        <v>504</v>
      </c>
      <c r="AF35" s="999" t="s">
        <v>31</v>
      </c>
      <c r="AG35" s="883" t="s">
        <v>43</v>
      </c>
      <c r="AH35" s="883">
        <v>0</v>
      </c>
      <c r="AI35" s="884">
        <v>0</v>
      </c>
      <c r="AJ35" s="883">
        <v>0</v>
      </c>
      <c r="AK35" s="883">
        <v>0</v>
      </c>
      <c r="AL35" s="884">
        <v>5</v>
      </c>
      <c r="AM35" s="884">
        <v>13</v>
      </c>
      <c r="AN35" s="884">
        <v>0</v>
      </c>
      <c r="AO35" s="884">
        <v>0</v>
      </c>
      <c r="AP35" s="885">
        <f>SUM(AH35:AO35)</f>
        <v>18</v>
      </c>
    </row>
    <row r="36" spans="1:42" s="733" customFormat="1" ht="8.25" customHeight="1" x14ac:dyDescent="0.2">
      <c r="A36" s="890">
        <v>31</v>
      </c>
      <c r="B36" s="1001" t="s">
        <v>810</v>
      </c>
      <c r="C36" s="1001" t="s">
        <v>70</v>
      </c>
      <c r="D36" s="883" t="s">
        <v>804</v>
      </c>
      <c r="E36" s="883">
        <v>0</v>
      </c>
      <c r="F36" s="883">
        <v>0</v>
      </c>
      <c r="G36" s="883">
        <v>0</v>
      </c>
      <c r="H36" s="883">
        <v>0</v>
      </c>
      <c r="I36" s="883">
        <v>8</v>
      </c>
      <c r="J36" s="883">
        <v>6</v>
      </c>
      <c r="K36" s="884">
        <v>0</v>
      </c>
      <c r="L36" s="883">
        <v>6</v>
      </c>
      <c r="M36" s="1013">
        <f>SUM(E36:L36)</f>
        <v>20</v>
      </c>
      <c r="O36" s="890">
        <v>68</v>
      </c>
      <c r="P36" s="1024" t="s">
        <v>212</v>
      </c>
      <c r="Q36" s="882" t="s">
        <v>211</v>
      </c>
      <c r="R36" s="883" t="s">
        <v>613</v>
      </c>
      <c r="S36" s="886">
        <v>1</v>
      </c>
      <c r="T36" s="884">
        <v>1</v>
      </c>
      <c r="U36" s="884">
        <v>1</v>
      </c>
      <c r="V36" s="883">
        <v>0</v>
      </c>
      <c r="W36" s="883">
        <v>0</v>
      </c>
      <c r="X36" s="897">
        <v>0</v>
      </c>
      <c r="Y36" s="884">
        <v>0</v>
      </c>
      <c r="Z36" s="897">
        <v>0</v>
      </c>
      <c r="AA36" s="1013">
        <f>SUM(R36:Z36)</f>
        <v>3</v>
      </c>
      <c r="AD36" s="894">
        <v>31</v>
      </c>
      <c r="AE36" s="1107" t="s">
        <v>442</v>
      </c>
      <c r="AF36" s="888" t="s">
        <v>288</v>
      </c>
      <c r="AG36" s="883" t="s">
        <v>204</v>
      </c>
      <c r="AH36" s="883">
        <v>0</v>
      </c>
      <c r="AI36" s="884">
        <v>5</v>
      </c>
      <c r="AJ36" s="883">
        <v>4</v>
      </c>
      <c r="AK36" s="883">
        <v>0</v>
      </c>
      <c r="AL36" s="883">
        <v>0</v>
      </c>
      <c r="AM36" s="883">
        <v>0</v>
      </c>
      <c r="AN36" s="884">
        <v>0</v>
      </c>
      <c r="AO36" s="883">
        <v>9</v>
      </c>
      <c r="AP36" s="885">
        <f>SUM(AG36:AO36)</f>
        <v>18</v>
      </c>
    </row>
    <row r="37" spans="1:42" s="733" customFormat="1" ht="8.25" customHeight="1" x14ac:dyDescent="0.2">
      <c r="A37" s="890">
        <v>33</v>
      </c>
      <c r="B37" s="1177" t="s">
        <v>926</v>
      </c>
      <c r="C37" s="1001" t="s">
        <v>178</v>
      </c>
      <c r="D37" s="883" t="s">
        <v>804</v>
      </c>
      <c r="E37" s="883">
        <v>0</v>
      </c>
      <c r="F37" s="883">
        <v>0</v>
      </c>
      <c r="G37" s="883">
        <v>0</v>
      </c>
      <c r="H37" s="883">
        <v>0</v>
      </c>
      <c r="I37" s="883">
        <v>3</v>
      </c>
      <c r="J37" s="883">
        <v>1</v>
      </c>
      <c r="K37" s="884">
        <v>8</v>
      </c>
      <c r="L37" s="883">
        <v>7</v>
      </c>
      <c r="M37" s="1013">
        <f>SUM(D37:L37)</f>
        <v>19</v>
      </c>
      <c r="O37" s="890">
        <v>70</v>
      </c>
      <c r="P37" s="1033" t="s">
        <v>787</v>
      </c>
      <c r="Q37" s="898" t="s">
        <v>180</v>
      </c>
      <c r="R37" s="883" t="s">
        <v>32</v>
      </c>
      <c r="S37" s="883">
        <v>0</v>
      </c>
      <c r="T37" s="884">
        <v>0</v>
      </c>
      <c r="U37" s="884">
        <v>1</v>
      </c>
      <c r="V37" s="883">
        <v>0</v>
      </c>
      <c r="W37" s="883">
        <v>0</v>
      </c>
      <c r="X37" s="884">
        <v>1</v>
      </c>
      <c r="Y37" s="884">
        <v>0</v>
      </c>
      <c r="Z37" s="884">
        <v>0</v>
      </c>
      <c r="AA37" s="1013">
        <f>SUM(S37:Z37)</f>
        <v>2</v>
      </c>
      <c r="AD37" s="894">
        <v>31</v>
      </c>
      <c r="AE37" s="906" t="s">
        <v>472</v>
      </c>
      <c r="AF37" s="906" t="s">
        <v>21</v>
      </c>
      <c r="AG37" s="883" t="s">
        <v>190</v>
      </c>
      <c r="AH37" s="897">
        <v>0</v>
      </c>
      <c r="AI37" s="884">
        <v>0</v>
      </c>
      <c r="AJ37" s="883">
        <v>0</v>
      </c>
      <c r="AK37" s="883">
        <v>0</v>
      </c>
      <c r="AL37" s="897">
        <v>9</v>
      </c>
      <c r="AM37" s="897">
        <v>5</v>
      </c>
      <c r="AN37" s="884">
        <v>4</v>
      </c>
      <c r="AO37" s="897">
        <v>0</v>
      </c>
      <c r="AP37" s="885">
        <f>SUM(AG37:AO37)</f>
        <v>18</v>
      </c>
    </row>
    <row r="38" spans="1:42" s="733" customFormat="1" ht="8.25" customHeight="1" x14ac:dyDescent="0.2">
      <c r="A38" s="890">
        <v>34</v>
      </c>
      <c r="B38" s="892" t="s">
        <v>141</v>
      </c>
      <c r="C38" s="892" t="s">
        <v>27</v>
      </c>
      <c r="D38" s="883" t="s">
        <v>615</v>
      </c>
      <c r="E38" s="883">
        <v>4</v>
      </c>
      <c r="F38" s="884">
        <v>0</v>
      </c>
      <c r="G38" s="884">
        <v>1</v>
      </c>
      <c r="H38" s="883">
        <v>0</v>
      </c>
      <c r="I38" s="883">
        <v>0</v>
      </c>
      <c r="J38" s="883">
        <v>9</v>
      </c>
      <c r="K38" s="884">
        <v>0</v>
      </c>
      <c r="L38" s="883">
        <v>4</v>
      </c>
      <c r="M38" s="1013">
        <f>SUM(D38:L38)</f>
        <v>18</v>
      </c>
      <c r="O38" s="890">
        <v>70</v>
      </c>
      <c r="P38" s="1024" t="s">
        <v>438</v>
      </c>
      <c r="Q38" s="882" t="s">
        <v>139</v>
      </c>
      <c r="R38" s="883" t="s">
        <v>32</v>
      </c>
      <c r="S38" s="883">
        <v>0</v>
      </c>
      <c r="T38" s="884">
        <v>0</v>
      </c>
      <c r="U38" s="884">
        <v>0</v>
      </c>
      <c r="V38" s="883">
        <v>0</v>
      </c>
      <c r="W38" s="884">
        <v>0</v>
      </c>
      <c r="X38" s="884">
        <v>1</v>
      </c>
      <c r="Y38" s="884">
        <v>1</v>
      </c>
      <c r="Z38" s="884">
        <v>0</v>
      </c>
      <c r="AA38" s="1013">
        <f>SUM(S38:Z38)</f>
        <v>2</v>
      </c>
      <c r="AD38" s="894">
        <v>34</v>
      </c>
      <c r="AE38" s="906" t="s">
        <v>461</v>
      </c>
      <c r="AF38" s="906" t="s">
        <v>462</v>
      </c>
      <c r="AG38" s="883" t="s">
        <v>66</v>
      </c>
      <c r="AH38" s="886">
        <v>0</v>
      </c>
      <c r="AI38" s="884">
        <v>5</v>
      </c>
      <c r="AJ38" s="883">
        <v>0</v>
      </c>
      <c r="AK38" s="883">
        <v>0</v>
      </c>
      <c r="AL38" s="883">
        <v>0</v>
      </c>
      <c r="AM38" s="883">
        <v>4.5</v>
      </c>
      <c r="AN38" s="884">
        <v>0</v>
      </c>
      <c r="AO38" s="883">
        <v>7</v>
      </c>
      <c r="AP38" s="885">
        <f>SUM(AG38:AO38)</f>
        <v>16.5</v>
      </c>
    </row>
    <row r="39" spans="1:42" s="733" customFormat="1" ht="8.25" customHeight="1" x14ac:dyDescent="0.2">
      <c r="A39" s="890">
        <v>35</v>
      </c>
      <c r="B39" s="888" t="s">
        <v>273</v>
      </c>
      <c r="C39" s="999" t="s">
        <v>62</v>
      </c>
      <c r="D39" s="883" t="s">
        <v>612</v>
      </c>
      <c r="E39" s="883">
        <v>0</v>
      </c>
      <c r="F39" s="884">
        <v>0</v>
      </c>
      <c r="G39" s="884">
        <v>1</v>
      </c>
      <c r="H39" s="883">
        <v>0</v>
      </c>
      <c r="I39" s="883">
        <v>6</v>
      </c>
      <c r="J39" s="883">
        <v>4</v>
      </c>
      <c r="K39" s="884">
        <v>5</v>
      </c>
      <c r="L39" s="883">
        <v>1</v>
      </c>
      <c r="M39" s="1013">
        <f>SUM(D39:L39)</f>
        <v>17</v>
      </c>
      <c r="O39" s="890">
        <v>70</v>
      </c>
      <c r="P39" s="1024" t="s">
        <v>436</v>
      </c>
      <c r="Q39" s="882" t="s">
        <v>208</v>
      </c>
      <c r="R39" s="883" t="s">
        <v>32</v>
      </c>
      <c r="S39" s="883">
        <v>0</v>
      </c>
      <c r="T39" s="884">
        <v>0</v>
      </c>
      <c r="U39" s="884">
        <v>0</v>
      </c>
      <c r="V39" s="883">
        <v>0</v>
      </c>
      <c r="W39" s="884">
        <v>2</v>
      </c>
      <c r="X39" s="884">
        <v>0</v>
      </c>
      <c r="Y39" s="884">
        <v>0</v>
      </c>
      <c r="Z39" s="884">
        <v>0</v>
      </c>
      <c r="AA39" s="1013">
        <f>SUM(S39:Z39)</f>
        <v>2</v>
      </c>
      <c r="AD39" s="894">
        <v>35</v>
      </c>
      <c r="AE39" s="999" t="s">
        <v>720</v>
      </c>
      <c r="AF39" s="999" t="s">
        <v>55</v>
      </c>
      <c r="AG39" s="883" t="s">
        <v>43</v>
      </c>
      <c r="AH39" s="883">
        <v>0</v>
      </c>
      <c r="AI39" s="884">
        <v>11.5</v>
      </c>
      <c r="AJ39" s="883">
        <v>0</v>
      </c>
      <c r="AK39" s="883">
        <v>0</v>
      </c>
      <c r="AL39" s="884">
        <v>0</v>
      </c>
      <c r="AM39" s="884">
        <v>0</v>
      </c>
      <c r="AN39" s="884">
        <v>0</v>
      </c>
      <c r="AO39" s="883">
        <v>4</v>
      </c>
      <c r="AP39" s="885">
        <f>SUM(AH39:AO39)</f>
        <v>15.5</v>
      </c>
    </row>
    <row r="40" spans="1:42" s="733" customFormat="1" ht="8.25" customHeight="1" x14ac:dyDescent="0.2">
      <c r="A40" s="890">
        <v>36</v>
      </c>
      <c r="B40" s="999" t="s">
        <v>138</v>
      </c>
      <c r="C40" s="999" t="s">
        <v>89</v>
      </c>
      <c r="D40" s="883" t="s">
        <v>43</v>
      </c>
      <c r="E40" s="884">
        <v>4</v>
      </c>
      <c r="F40" s="884">
        <v>0</v>
      </c>
      <c r="G40" s="884">
        <v>0</v>
      </c>
      <c r="H40" s="883">
        <v>8</v>
      </c>
      <c r="I40" s="883">
        <v>4</v>
      </c>
      <c r="J40" s="884">
        <v>0</v>
      </c>
      <c r="K40" s="884">
        <v>0</v>
      </c>
      <c r="L40" s="884">
        <v>0</v>
      </c>
      <c r="M40" s="1013">
        <f>SUM(E40:L40)</f>
        <v>16</v>
      </c>
      <c r="O40" s="890">
        <v>70</v>
      </c>
      <c r="P40" s="1024" t="s">
        <v>356</v>
      </c>
      <c r="Q40" s="882" t="s">
        <v>125</v>
      </c>
      <c r="R40" s="883" t="s">
        <v>32</v>
      </c>
      <c r="S40" s="883">
        <v>1</v>
      </c>
      <c r="T40" s="884">
        <v>0</v>
      </c>
      <c r="U40" s="884">
        <v>0</v>
      </c>
      <c r="V40" s="883">
        <v>1</v>
      </c>
      <c r="W40" s="884">
        <v>0</v>
      </c>
      <c r="X40" s="884">
        <v>0</v>
      </c>
      <c r="Y40" s="884">
        <v>0</v>
      </c>
      <c r="Z40" s="884">
        <v>0</v>
      </c>
      <c r="AA40" s="1013">
        <f>SUM(S40:Z40)</f>
        <v>2</v>
      </c>
      <c r="AD40" s="894">
        <v>36</v>
      </c>
      <c r="AE40" s="1021" t="s">
        <v>788</v>
      </c>
      <c r="AF40" s="1021" t="s">
        <v>257</v>
      </c>
      <c r="AG40" s="883" t="s">
        <v>66</v>
      </c>
      <c r="AH40" s="886">
        <v>0</v>
      </c>
      <c r="AI40" s="884">
        <v>0</v>
      </c>
      <c r="AJ40" s="883">
        <v>4.5</v>
      </c>
      <c r="AK40" s="883">
        <v>0</v>
      </c>
      <c r="AL40" s="897">
        <v>0</v>
      </c>
      <c r="AM40" s="897">
        <v>0</v>
      </c>
      <c r="AN40" s="884">
        <v>10.5</v>
      </c>
      <c r="AO40" s="897">
        <v>0</v>
      </c>
      <c r="AP40" s="885">
        <f>SUM(AG40:AO40)</f>
        <v>15</v>
      </c>
    </row>
    <row r="41" spans="1:42" s="733" customFormat="1" ht="8.25" customHeight="1" x14ac:dyDescent="0.2">
      <c r="A41" s="890">
        <v>36</v>
      </c>
      <c r="B41" s="1181" t="s">
        <v>141</v>
      </c>
      <c r="C41" s="1181" t="s">
        <v>470</v>
      </c>
      <c r="D41" s="883" t="s">
        <v>615</v>
      </c>
      <c r="E41" s="886">
        <v>0</v>
      </c>
      <c r="F41" s="884">
        <v>0</v>
      </c>
      <c r="G41" s="884">
        <v>1</v>
      </c>
      <c r="H41" s="883">
        <v>0</v>
      </c>
      <c r="I41" s="883">
        <v>1</v>
      </c>
      <c r="J41" s="883">
        <v>4</v>
      </c>
      <c r="K41" s="884">
        <v>7</v>
      </c>
      <c r="L41" s="883">
        <v>3</v>
      </c>
      <c r="M41" s="1013">
        <f>SUM(D41:L41)</f>
        <v>16</v>
      </c>
      <c r="O41" s="890">
        <v>70</v>
      </c>
      <c r="P41" s="1051" t="s">
        <v>118</v>
      </c>
      <c r="Q41" s="896" t="s">
        <v>119</v>
      </c>
      <c r="R41" s="883" t="s">
        <v>615</v>
      </c>
      <c r="S41" s="883">
        <v>0</v>
      </c>
      <c r="T41" s="884">
        <v>0</v>
      </c>
      <c r="U41" s="884">
        <v>0</v>
      </c>
      <c r="V41" s="883">
        <v>0</v>
      </c>
      <c r="W41" s="883">
        <v>0</v>
      </c>
      <c r="X41" s="883">
        <v>1</v>
      </c>
      <c r="Y41" s="884">
        <v>0</v>
      </c>
      <c r="Z41" s="883">
        <v>1</v>
      </c>
      <c r="AA41" s="1013">
        <f>SUM(R41:Z41)</f>
        <v>2</v>
      </c>
      <c r="AD41" s="894">
        <v>37</v>
      </c>
      <c r="AE41" s="1175" t="s">
        <v>725</v>
      </c>
      <c r="AF41" s="1175" t="s">
        <v>470</v>
      </c>
      <c r="AG41" s="883" t="s">
        <v>615</v>
      </c>
      <c r="AH41" s="886">
        <v>0</v>
      </c>
      <c r="AI41" s="884">
        <v>0</v>
      </c>
      <c r="AJ41" s="883">
        <v>0</v>
      </c>
      <c r="AK41" s="883">
        <v>9</v>
      </c>
      <c r="AL41" s="883">
        <v>0</v>
      </c>
      <c r="AM41" s="883">
        <v>0</v>
      </c>
      <c r="AN41" s="884">
        <v>0</v>
      </c>
      <c r="AO41" s="883">
        <v>5</v>
      </c>
      <c r="AP41" s="885">
        <f>SUM(AG41:AO41)</f>
        <v>14</v>
      </c>
    </row>
    <row r="42" spans="1:42" s="733" customFormat="1" ht="8.25" customHeight="1" x14ac:dyDescent="0.2">
      <c r="A42" s="890">
        <v>36</v>
      </c>
      <c r="B42" s="906" t="s">
        <v>255</v>
      </c>
      <c r="C42" s="906" t="s">
        <v>256</v>
      </c>
      <c r="D42" s="883" t="s">
        <v>614</v>
      </c>
      <c r="E42" s="886">
        <v>2</v>
      </c>
      <c r="F42" s="884">
        <v>0</v>
      </c>
      <c r="G42" s="884">
        <v>1</v>
      </c>
      <c r="H42" s="883">
        <v>7</v>
      </c>
      <c r="I42" s="883">
        <v>5</v>
      </c>
      <c r="J42" s="883">
        <v>0</v>
      </c>
      <c r="K42" s="884">
        <v>0</v>
      </c>
      <c r="L42" s="883">
        <v>1</v>
      </c>
      <c r="M42" s="1013">
        <f>SUM(D42:L42)</f>
        <v>16</v>
      </c>
      <c r="O42" s="890">
        <v>70</v>
      </c>
      <c r="P42" s="1178" t="s">
        <v>1113</v>
      </c>
      <c r="Q42" s="1023" t="s">
        <v>65</v>
      </c>
      <c r="R42" s="883" t="s">
        <v>612</v>
      </c>
      <c r="S42" s="883">
        <v>0</v>
      </c>
      <c r="T42" s="884">
        <v>0</v>
      </c>
      <c r="U42" s="884">
        <v>0</v>
      </c>
      <c r="V42" s="883">
        <v>0</v>
      </c>
      <c r="W42" s="883">
        <v>0</v>
      </c>
      <c r="X42" s="883">
        <v>0</v>
      </c>
      <c r="Y42" s="884">
        <v>0</v>
      </c>
      <c r="Z42" s="883">
        <v>2</v>
      </c>
      <c r="AA42" s="1013">
        <f>SUM(R42:Z42)</f>
        <v>2</v>
      </c>
      <c r="AD42" s="894">
        <v>38</v>
      </c>
      <c r="AE42" s="906" t="s">
        <v>460</v>
      </c>
      <c r="AF42" s="906" t="s">
        <v>112</v>
      </c>
      <c r="AG42" s="883" t="s">
        <v>66</v>
      </c>
      <c r="AH42" s="886">
        <v>5</v>
      </c>
      <c r="AI42" s="884">
        <v>0</v>
      </c>
      <c r="AJ42" s="883">
        <v>4.5</v>
      </c>
      <c r="AK42" s="883">
        <v>0</v>
      </c>
      <c r="AL42" s="883">
        <v>0</v>
      </c>
      <c r="AM42" s="883">
        <v>0</v>
      </c>
      <c r="AN42" s="884">
        <v>0</v>
      </c>
      <c r="AO42" s="883">
        <v>4</v>
      </c>
      <c r="AP42" s="885">
        <f>SUM(AG42:AO42)</f>
        <v>13.5</v>
      </c>
    </row>
    <row r="43" spans="1:42" s="733" customFormat="1" ht="8.25" customHeight="1" x14ac:dyDescent="0.2">
      <c r="A43" s="890">
        <v>36</v>
      </c>
      <c r="B43" s="888" t="s">
        <v>432</v>
      </c>
      <c r="C43" s="888" t="s">
        <v>21</v>
      </c>
      <c r="D43" s="883" t="s">
        <v>32</v>
      </c>
      <c r="E43" s="883">
        <v>1</v>
      </c>
      <c r="F43" s="884">
        <v>1</v>
      </c>
      <c r="G43" s="884">
        <v>0</v>
      </c>
      <c r="H43" s="883">
        <v>7</v>
      </c>
      <c r="I43" s="884">
        <v>4</v>
      </c>
      <c r="J43" s="884">
        <v>0</v>
      </c>
      <c r="K43" s="884">
        <v>3</v>
      </c>
      <c r="L43" s="884">
        <v>0</v>
      </c>
      <c r="M43" s="1013">
        <f>SUM(E43:L43)</f>
        <v>16</v>
      </c>
      <c r="O43" s="890">
        <v>70</v>
      </c>
      <c r="P43" s="1024" t="s">
        <v>445</v>
      </c>
      <c r="Q43" s="899" t="s">
        <v>446</v>
      </c>
      <c r="R43" s="883" t="s">
        <v>612</v>
      </c>
      <c r="S43" s="897">
        <v>0</v>
      </c>
      <c r="T43" s="884">
        <v>0</v>
      </c>
      <c r="U43" s="884">
        <v>0</v>
      </c>
      <c r="V43" s="883">
        <v>0</v>
      </c>
      <c r="W43" s="897">
        <v>1</v>
      </c>
      <c r="X43" s="897">
        <v>0</v>
      </c>
      <c r="Y43" s="884">
        <v>1</v>
      </c>
      <c r="Z43" s="897">
        <v>0</v>
      </c>
      <c r="AA43" s="1013">
        <f>SUM(R43:Z43)</f>
        <v>2</v>
      </c>
      <c r="AD43" s="894">
        <v>38</v>
      </c>
      <c r="AE43" s="1001" t="s">
        <v>806</v>
      </c>
      <c r="AF43" s="1001" t="s">
        <v>807</v>
      </c>
      <c r="AG43" s="883" t="s">
        <v>804</v>
      </c>
      <c r="AH43" s="883">
        <v>0</v>
      </c>
      <c r="AI43" s="883">
        <v>0</v>
      </c>
      <c r="AJ43" s="883">
        <v>0</v>
      </c>
      <c r="AK43" s="883">
        <v>0</v>
      </c>
      <c r="AL43" s="883">
        <v>0</v>
      </c>
      <c r="AM43" s="883">
        <v>0</v>
      </c>
      <c r="AN43" s="883">
        <v>13.5</v>
      </c>
      <c r="AO43" s="883">
        <v>0</v>
      </c>
      <c r="AP43" s="885">
        <f>SUM(AH43:AO43)</f>
        <v>13.5</v>
      </c>
    </row>
    <row r="44" spans="1:42" s="733" customFormat="1" ht="8.25" customHeight="1" x14ac:dyDescent="0.2">
      <c r="A44" s="890">
        <v>40</v>
      </c>
      <c r="B44" s="1179" t="s">
        <v>352</v>
      </c>
      <c r="C44" s="1179" t="s">
        <v>47</v>
      </c>
      <c r="D44" s="883" t="s">
        <v>32</v>
      </c>
      <c r="E44" s="883">
        <v>0</v>
      </c>
      <c r="F44" s="884">
        <v>0</v>
      </c>
      <c r="G44" s="884">
        <v>0</v>
      </c>
      <c r="H44" s="883">
        <v>0</v>
      </c>
      <c r="I44" s="884">
        <v>0</v>
      </c>
      <c r="J44" s="884">
        <v>5</v>
      </c>
      <c r="K44" s="884">
        <v>5</v>
      </c>
      <c r="L44" s="884">
        <v>5</v>
      </c>
      <c r="M44" s="1013">
        <f>SUM(E44:L44)</f>
        <v>15</v>
      </c>
      <c r="O44" s="890">
        <v>70</v>
      </c>
      <c r="P44" s="1106" t="s">
        <v>875</v>
      </c>
      <c r="Q44" s="1000" t="s">
        <v>27</v>
      </c>
      <c r="R44" s="883" t="s">
        <v>804</v>
      </c>
      <c r="S44" s="883">
        <v>0</v>
      </c>
      <c r="T44" s="883">
        <v>0</v>
      </c>
      <c r="U44" s="883">
        <v>0</v>
      </c>
      <c r="V44" s="883">
        <v>0</v>
      </c>
      <c r="W44" s="883">
        <v>0</v>
      </c>
      <c r="X44" s="883">
        <v>0</v>
      </c>
      <c r="Y44" s="884">
        <v>2</v>
      </c>
      <c r="Z44" s="883">
        <v>0</v>
      </c>
      <c r="AA44" s="1013">
        <f>SUM(R44:Z44)</f>
        <v>2</v>
      </c>
      <c r="AD44" s="894">
        <v>40</v>
      </c>
      <c r="AE44" s="910" t="s">
        <v>234</v>
      </c>
      <c r="AF44" s="911" t="s">
        <v>441</v>
      </c>
      <c r="AG44" s="883" t="s">
        <v>204</v>
      </c>
      <c r="AH44" s="883">
        <v>4</v>
      </c>
      <c r="AI44" s="884">
        <v>0</v>
      </c>
      <c r="AJ44" s="883">
        <v>9</v>
      </c>
      <c r="AK44" s="883">
        <v>0</v>
      </c>
      <c r="AL44" s="883">
        <v>0</v>
      </c>
      <c r="AM44" s="883">
        <v>0</v>
      </c>
      <c r="AN44" s="884">
        <v>0</v>
      </c>
      <c r="AO44" s="883">
        <v>0</v>
      </c>
      <c r="AP44" s="885">
        <f>SUM(AG44:AO44)</f>
        <v>13</v>
      </c>
    </row>
    <row r="45" spans="1:42" s="733" customFormat="1" ht="8.25" customHeight="1" x14ac:dyDescent="0.2">
      <c r="A45" s="890">
        <v>41</v>
      </c>
      <c r="B45" s="1036" t="s">
        <v>262</v>
      </c>
      <c r="C45" s="1035" t="s">
        <v>259</v>
      </c>
      <c r="D45" s="883" t="s">
        <v>43</v>
      </c>
      <c r="E45" s="883">
        <v>3</v>
      </c>
      <c r="F45" s="884">
        <v>0</v>
      </c>
      <c r="G45" s="884">
        <v>0</v>
      </c>
      <c r="H45" s="883">
        <v>1</v>
      </c>
      <c r="I45" s="884">
        <v>3</v>
      </c>
      <c r="J45" s="883">
        <v>3</v>
      </c>
      <c r="K45" s="884">
        <v>1</v>
      </c>
      <c r="L45" s="883">
        <v>3</v>
      </c>
      <c r="M45" s="1013">
        <f>SUM(E45:L45)</f>
        <v>14</v>
      </c>
      <c r="O45" s="890">
        <v>78</v>
      </c>
      <c r="P45" s="1024" t="s">
        <v>429</v>
      </c>
      <c r="Q45" s="882" t="s">
        <v>115</v>
      </c>
      <c r="R45" s="883" t="s">
        <v>32</v>
      </c>
      <c r="S45" s="883">
        <v>0</v>
      </c>
      <c r="T45" s="884">
        <v>0</v>
      </c>
      <c r="U45" s="884">
        <v>0</v>
      </c>
      <c r="V45" s="883">
        <v>0</v>
      </c>
      <c r="W45" s="884">
        <v>1</v>
      </c>
      <c r="X45" s="884">
        <v>0</v>
      </c>
      <c r="Y45" s="884">
        <v>0</v>
      </c>
      <c r="Z45" s="884">
        <v>0</v>
      </c>
      <c r="AA45" s="1013">
        <f>SUM(S45:Z45)</f>
        <v>1</v>
      </c>
      <c r="AD45" s="894">
        <v>41</v>
      </c>
      <c r="AE45" s="910" t="s">
        <v>1028</v>
      </c>
      <c r="AF45" s="911" t="s">
        <v>1029</v>
      </c>
      <c r="AG45" s="883" t="s">
        <v>32</v>
      </c>
      <c r="AH45" s="883">
        <v>0</v>
      </c>
      <c r="AI45" s="884">
        <v>0</v>
      </c>
      <c r="AJ45" s="883">
        <v>0</v>
      </c>
      <c r="AK45" s="883">
        <v>0</v>
      </c>
      <c r="AL45" s="883">
        <v>0</v>
      </c>
      <c r="AM45" s="884">
        <v>5</v>
      </c>
      <c r="AN45" s="884">
        <v>3.5</v>
      </c>
      <c r="AO45" s="884">
        <v>4</v>
      </c>
      <c r="AP45" s="885">
        <f>SUM(AH45:AO45)</f>
        <v>12.5</v>
      </c>
    </row>
    <row r="46" spans="1:42" s="733" customFormat="1" ht="8.25" customHeight="1" x14ac:dyDescent="0.2">
      <c r="A46" s="890">
        <v>41</v>
      </c>
      <c r="B46" s="1036" t="s">
        <v>261</v>
      </c>
      <c r="C46" s="1035" t="s">
        <v>439</v>
      </c>
      <c r="D46" s="883" t="s">
        <v>43</v>
      </c>
      <c r="E46" s="886">
        <v>2</v>
      </c>
      <c r="F46" s="884">
        <v>1</v>
      </c>
      <c r="G46" s="884">
        <v>4</v>
      </c>
      <c r="H46" s="883">
        <v>0</v>
      </c>
      <c r="I46" s="884">
        <v>0</v>
      </c>
      <c r="J46" s="886">
        <v>0</v>
      </c>
      <c r="K46" s="884">
        <v>0</v>
      </c>
      <c r="L46" s="886">
        <v>7</v>
      </c>
      <c r="M46" s="1013">
        <f>SUM(E46:L46)</f>
        <v>14</v>
      </c>
      <c r="O46" s="890">
        <v>78</v>
      </c>
      <c r="P46" s="1033" t="s">
        <v>1110</v>
      </c>
      <c r="Q46" s="898" t="s">
        <v>109</v>
      </c>
      <c r="R46" s="883" t="s">
        <v>32</v>
      </c>
      <c r="S46" s="883">
        <v>0</v>
      </c>
      <c r="T46" s="884">
        <v>0</v>
      </c>
      <c r="U46" s="884">
        <v>0</v>
      </c>
      <c r="V46" s="883">
        <v>0</v>
      </c>
      <c r="W46" s="884">
        <v>0</v>
      </c>
      <c r="X46" s="884">
        <v>0</v>
      </c>
      <c r="Y46" s="884">
        <v>0</v>
      </c>
      <c r="Z46" s="884">
        <v>1</v>
      </c>
      <c r="AA46" s="1013">
        <f>SUM(S46:Z46)</f>
        <v>1</v>
      </c>
      <c r="AD46" s="894">
        <v>42</v>
      </c>
      <c r="AE46" s="1036" t="s">
        <v>721</v>
      </c>
      <c r="AF46" s="1035" t="s">
        <v>89</v>
      </c>
      <c r="AG46" s="883" t="s">
        <v>43</v>
      </c>
      <c r="AH46" s="883">
        <v>0</v>
      </c>
      <c r="AI46" s="884">
        <v>0</v>
      </c>
      <c r="AJ46" s="883">
        <v>0</v>
      </c>
      <c r="AK46" s="883">
        <v>12</v>
      </c>
      <c r="AL46" s="883">
        <v>0</v>
      </c>
      <c r="AM46" s="884">
        <v>0</v>
      </c>
      <c r="AN46" s="884">
        <v>0</v>
      </c>
      <c r="AO46" s="884">
        <v>0</v>
      </c>
      <c r="AP46" s="885">
        <f>SUM(AH46:AO46)</f>
        <v>12</v>
      </c>
    </row>
    <row r="47" spans="1:42" s="733" customFormat="1" ht="8.25" customHeight="1" x14ac:dyDescent="0.2">
      <c r="A47" s="890">
        <v>41</v>
      </c>
      <c r="B47" s="1180" t="s">
        <v>504</v>
      </c>
      <c r="C47" s="1035" t="s">
        <v>31</v>
      </c>
      <c r="D47" s="883" t="s">
        <v>43</v>
      </c>
      <c r="E47" s="891">
        <v>0</v>
      </c>
      <c r="F47" s="884">
        <v>0</v>
      </c>
      <c r="G47" s="884">
        <v>0</v>
      </c>
      <c r="H47" s="883">
        <v>0</v>
      </c>
      <c r="I47" s="891">
        <v>5</v>
      </c>
      <c r="J47" s="891">
        <v>9</v>
      </c>
      <c r="K47" s="884">
        <v>0</v>
      </c>
      <c r="L47" s="891">
        <v>0</v>
      </c>
      <c r="M47" s="1013">
        <f>SUM(E47:L47)</f>
        <v>14</v>
      </c>
      <c r="O47" s="890">
        <v>78</v>
      </c>
      <c r="P47" s="1173" t="s">
        <v>1111</v>
      </c>
      <c r="Q47" s="895" t="s">
        <v>1112</v>
      </c>
      <c r="R47" s="883" t="s">
        <v>43</v>
      </c>
      <c r="S47" s="891">
        <v>0</v>
      </c>
      <c r="T47" s="884">
        <v>0</v>
      </c>
      <c r="U47" s="884">
        <v>0</v>
      </c>
      <c r="V47" s="883">
        <v>0</v>
      </c>
      <c r="W47" s="891">
        <v>0</v>
      </c>
      <c r="X47" s="891">
        <v>0</v>
      </c>
      <c r="Y47" s="884">
        <v>0</v>
      </c>
      <c r="Z47" s="891">
        <v>1</v>
      </c>
      <c r="AA47" s="1013">
        <f>SUM(S47:Z47)</f>
        <v>1</v>
      </c>
      <c r="AD47" s="894">
        <v>42</v>
      </c>
      <c r="AE47" s="1110" t="s">
        <v>466</v>
      </c>
      <c r="AF47" s="1110" t="s">
        <v>62</v>
      </c>
      <c r="AG47" s="883" t="s">
        <v>66</v>
      </c>
      <c r="AH47" s="886">
        <v>0</v>
      </c>
      <c r="AI47" s="884">
        <v>4</v>
      </c>
      <c r="AJ47" s="883">
        <v>0</v>
      </c>
      <c r="AK47" s="883">
        <v>0</v>
      </c>
      <c r="AL47" s="884">
        <v>4</v>
      </c>
      <c r="AM47" s="884">
        <v>4</v>
      </c>
      <c r="AN47" s="884">
        <v>0</v>
      </c>
      <c r="AO47" s="884">
        <v>0</v>
      </c>
      <c r="AP47" s="885">
        <f>SUM(AG47:AO47)</f>
        <v>12</v>
      </c>
    </row>
    <row r="48" spans="1:42" s="733" customFormat="1" ht="8.25" customHeight="1" x14ac:dyDescent="0.2">
      <c r="A48" s="890">
        <v>44</v>
      </c>
      <c r="B48" s="1110" t="s">
        <v>466</v>
      </c>
      <c r="C48" s="1111" t="s">
        <v>62</v>
      </c>
      <c r="D48" s="883" t="s">
        <v>66</v>
      </c>
      <c r="E48" s="886">
        <v>0</v>
      </c>
      <c r="F48" s="884">
        <v>5</v>
      </c>
      <c r="G48" s="884">
        <v>0</v>
      </c>
      <c r="H48" s="883">
        <v>0</v>
      </c>
      <c r="I48" s="884">
        <v>5</v>
      </c>
      <c r="J48" s="884">
        <v>3</v>
      </c>
      <c r="K48" s="884">
        <v>0</v>
      </c>
      <c r="L48" s="884">
        <v>0</v>
      </c>
      <c r="M48" s="1013">
        <f>SUM(D48:L48)</f>
        <v>13</v>
      </c>
      <c r="O48" s="890">
        <v>78</v>
      </c>
      <c r="P48" s="1024" t="s">
        <v>300</v>
      </c>
      <c r="Q48" s="902" t="s">
        <v>180</v>
      </c>
      <c r="R48" s="883" t="s">
        <v>612</v>
      </c>
      <c r="S48" s="883">
        <v>0</v>
      </c>
      <c r="T48" s="884">
        <v>0</v>
      </c>
      <c r="U48" s="884">
        <v>0</v>
      </c>
      <c r="V48" s="883">
        <v>1</v>
      </c>
      <c r="W48" s="883">
        <v>0</v>
      </c>
      <c r="X48" s="883">
        <v>0</v>
      </c>
      <c r="Y48" s="884">
        <v>0</v>
      </c>
      <c r="Z48" s="883">
        <v>0</v>
      </c>
      <c r="AA48" s="1013">
        <f t="shared" ref="AA48:AA54" si="3">SUM(R48:Z48)</f>
        <v>1</v>
      </c>
      <c r="AD48" s="894">
        <v>42</v>
      </c>
      <c r="AE48" s="1046" t="s">
        <v>652</v>
      </c>
      <c r="AF48" s="1046" t="s">
        <v>226</v>
      </c>
      <c r="AG48" s="883" t="s">
        <v>204</v>
      </c>
      <c r="AH48" s="886">
        <v>0</v>
      </c>
      <c r="AI48" s="884">
        <v>0</v>
      </c>
      <c r="AJ48" s="883">
        <v>3.5</v>
      </c>
      <c r="AK48" s="883">
        <v>0</v>
      </c>
      <c r="AL48" s="883">
        <v>5</v>
      </c>
      <c r="AM48" s="883">
        <v>0</v>
      </c>
      <c r="AN48" s="884">
        <v>0</v>
      </c>
      <c r="AO48" s="883">
        <v>3.5</v>
      </c>
      <c r="AP48" s="885">
        <f>SUM(AG48:AO48)</f>
        <v>12</v>
      </c>
    </row>
    <row r="49" spans="1:42" s="733" customFormat="1" ht="8.25" customHeight="1" x14ac:dyDescent="0.2">
      <c r="A49" s="890">
        <v>45</v>
      </c>
      <c r="B49" s="910" t="s">
        <v>274</v>
      </c>
      <c r="C49" s="1108" t="s">
        <v>57</v>
      </c>
      <c r="D49" s="883" t="s">
        <v>612</v>
      </c>
      <c r="E49" s="883">
        <v>0</v>
      </c>
      <c r="F49" s="884">
        <v>0</v>
      </c>
      <c r="G49" s="884">
        <v>0</v>
      </c>
      <c r="H49" s="883">
        <v>1</v>
      </c>
      <c r="I49" s="883">
        <v>10</v>
      </c>
      <c r="J49" s="883">
        <v>0</v>
      </c>
      <c r="K49" s="884">
        <v>0</v>
      </c>
      <c r="L49" s="883">
        <v>0</v>
      </c>
      <c r="M49" s="1013">
        <f>SUM(D49:L49)</f>
        <v>11</v>
      </c>
      <c r="O49" s="890">
        <v>78</v>
      </c>
      <c r="P49" s="882" t="s">
        <v>447</v>
      </c>
      <c r="Q49" s="899" t="s">
        <v>448</v>
      </c>
      <c r="R49" s="883" t="s">
        <v>612</v>
      </c>
      <c r="S49" s="883">
        <v>0</v>
      </c>
      <c r="T49" s="884">
        <v>0</v>
      </c>
      <c r="U49" s="884">
        <v>0</v>
      </c>
      <c r="V49" s="883">
        <v>1</v>
      </c>
      <c r="W49" s="883">
        <v>0</v>
      </c>
      <c r="X49" s="883">
        <v>0</v>
      </c>
      <c r="Y49" s="884">
        <v>0</v>
      </c>
      <c r="Z49" s="883">
        <v>0</v>
      </c>
      <c r="AA49" s="1013">
        <f t="shared" si="3"/>
        <v>1</v>
      </c>
      <c r="AD49" s="894">
        <v>42</v>
      </c>
      <c r="AE49" s="906" t="s">
        <v>255</v>
      </c>
      <c r="AF49" s="906" t="s">
        <v>256</v>
      </c>
      <c r="AG49" s="883" t="s">
        <v>190</v>
      </c>
      <c r="AH49" s="886">
        <v>0</v>
      </c>
      <c r="AI49" s="884">
        <v>4</v>
      </c>
      <c r="AJ49" s="883">
        <v>0</v>
      </c>
      <c r="AK49" s="883">
        <v>8</v>
      </c>
      <c r="AL49" s="883">
        <v>0</v>
      </c>
      <c r="AM49" s="883">
        <v>0</v>
      </c>
      <c r="AN49" s="884">
        <v>0</v>
      </c>
      <c r="AO49" s="883">
        <v>0</v>
      </c>
      <c r="AP49" s="885">
        <f>SUM(AG49:AO49)</f>
        <v>12</v>
      </c>
    </row>
    <row r="50" spans="1:42" s="733" customFormat="1" ht="8.25" customHeight="1" x14ac:dyDescent="0.2">
      <c r="A50" s="890">
        <v>45</v>
      </c>
      <c r="B50" s="888" t="s">
        <v>321</v>
      </c>
      <c r="C50" s="999" t="s">
        <v>44</v>
      </c>
      <c r="D50" s="883" t="s">
        <v>612</v>
      </c>
      <c r="E50" s="886">
        <v>0</v>
      </c>
      <c r="F50" s="884">
        <v>2</v>
      </c>
      <c r="G50" s="884">
        <v>0</v>
      </c>
      <c r="H50" s="883">
        <v>4</v>
      </c>
      <c r="I50" s="883">
        <v>0</v>
      </c>
      <c r="J50" s="883">
        <v>1</v>
      </c>
      <c r="K50" s="884">
        <v>0</v>
      </c>
      <c r="L50" s="883">
        <v>4</v>
      </c>
      <c r="M50" s="1013">
        <f>SUM(D50:L50)</f>
        <v>11</v>
      </c>
      <c r="O50" s="890">
        <v>78</v>
      </c>
      <c r="P50" s="882" t="s">
        <v>456</v>
      </c>
      <c r="Q50" s="899" t="s">
        <v>457</v>
      </c>
      <c r="R50" s="883" t="s">
        <v>612</v>
      </c>
      <c r="S50" s="886">
        <v>0</v>
      </c>
      <c r="T50" s="884">
        <v>0</v>
      </c>
      <c r="U50" s="884">
        <v>0</v>
      </c>
      <c r="V50" s="883">
        <v>0</v>
      </c>
      <c r="W50" s="883">
        <v>0</v>
      </c>
      <c r="X50" s="897">
        <v>0</v>
      </c>
      <c r="Y50" s="884">
        <v>1</v>
      </c>
      <c r="Z50" s="897">
        <v>0</v>
      </c>
      <c r="AA50" s="1013">
        <f t="shared" si="3"/>
        <v>1</v>
      </c>
      <c r="AD50" s="894">
        <v>46</v>
      </c>
      <c r="AE50" s="906" t="s">
        <v>459</v>
      </c>
      <c r="AF50" s="906" t="s">
        <v>55</v>
      </c>
      <c r="AG50" s="883" t="s">
        <v>66</v>
      </c>
      <c r="AH50" s="886">
        <v>5</v>
      </c>
      <c r="AI50" s="884">
        <v>4</v>
      </c>
      <c r="AJ50" s="883">
        <v>0</v>
      </c>
      <c r="AK50" s="883">
        <v>0</v>
      </c>
      <c r="AL50" s="883">
        <v>0</v>
      </c>
      <c r="AM50" s="883">
        <v>0</v>
      </c>
      <c r="AN50" s="884">
        <v>0</v>
      </c>
      <c r="AO50" s="883">
        <v>0</v>
      </c>
      <c r="AP50" s="885">
        <f>SUM(AG50:AO50)</f>
        <v>9</v>
      </c>
    </row>
    <row r="51" spans="1:42" s="733" customFormat="1" ht="8.25" customHeight="1" x14ac:dyDescent="0.2">
      <c r="A51" s="890">
        <v>47</v>
      </c>
      <c r="B51" s="888" t="s">
        <v>264</v>
      </c>
      <c r="C51" s="888" t="s">
        <v>265</v>
      </c>
      <c r="D51" s="883" t="s">
        <v>613</v>
      </c>
      <c r="E51" s="883">
        <v>0</v>
      </c>
      <c r="F51" s="884">
        <v>1</v>
      </c>
      <c r="G51" s="884">
        <v>1</v>
      </c>
      <c r="H51" s="883">
        <v>0</v>
      </c>
      <c r="I51" s="883">
        <v>2</v>
      </c>
      <c r="J51" s="883">
        <v>3</v>
      </c>
      <c r="K51" s="884">
        <v>2</v>
      </c>
      <c r="L51" s="883">
        <v>1</v>
      </c>
      <c r="M51" s="1013">
        <f>SUM(D51:L51)</f>
        <v>10</v>
      </c>
      <c r="O51" s="890">
        <v>78</v>
      </c>
      <c r="P51" s="1028" t="s">
        <v>652</v>
      </c>
      <c r="Q51" s="900" t="s">
        <v>115</v>
      </c>
      <c r="R51" s="883" t="s">
        <v>613</v>
      </c>
      <c r="S51" s="883">
        <v>0</v>
      </c>
      <c r="T51" s="884">
        <v>0</v>
      </c>
      <c r="U51" s="884">
        <v>0</v>
      </c>
      <c r="V51" s="883">
        <v>0</v>
      </c>
      <c r="W51" s="883">
        <v>0</v>
      </c>
      <c r="X51" s="883">
        <v>0</v>
      </c>
      <c r="Y51" s="884">
        <v>0</v>
      </c>
      <c r="Z51" s="883">
        <v>1</v>
      </c>
      <c r="AA51" s="1013">
        <f t="shared" si="3"/>
        <v>1</v>
      </c>
      <c r="AD51" s="894">
        <v>47</v>
      </c>
      <c r="AE51" s="888" t="s">
        <v>233</v>
      </c>
      <c r="AF51" s="888" t="s">
        <v>226</v>
      </c>
      <c r="AG51" s="883" t="s">
        <v>204</v>
      </c>
      <c r="AH51" s="886">
        <v>0</v>
      </c>
      <c r="AI51" s="884">
        <v>0</v>
      </c>
      <c r="AJ51" s="883">
        <v>0</v>
      </c>
      <c r="AK51" s="883">
        <v>0</v>
      </c>
      <c r="AL51" s="897">
        <v>0</v>
      </c>
      <c r="AM51" s="897">
        <v>8.5</v>
      </c>
      <c r="AN51" s="884">
        <v>0</v>
      </c>
      <c r="AO51" s="897">
        <v>0</v>
      </c>
      <c r="AP51" s="885">
        <f>SUM(AG51:AO51)</f>
        <v>8.5</v>
      </c>
    </row>
    <row r="52" spans="1:42" s="733" customFormat="1" ht="8.25" customHeight="1" x14ac:dyDescent="0.2">
      <c r="A52" s="890">
        <v>48</v>
      </c>
      <c r="B52" s="888" t="s">
        <v>430</v>
      </c>
      <c r="C52" s="888" t="s">
        <v>431</v>
      </c>
      <c r="D52" s="883" t="s">
        <v>32</v>
      </c>
      <c r="E52" s="884">
        <v>0</v>
      </c>
      <c r="F52" s="884">
        <v>4</v>
      </c>
      <c r="G52" s="884">
        <v>4</v>
      </c>
      <c r="H52" s="883">
        <v>0</v>
      </c>
      <c r="I52" s="884">
        <v>0</v>
      </c>
      <c r="J52" s="884">
        <v>1</v>
      </c>
      <c r="K52" s="884">
        <v>0</v>
      </c>
      <c r="L52" s="884">
        <v>0</v>
      </c>
      <c r="M52" s="1013">
        <f>SUM(E52:L52)</f>
        <v>9</v>
      </c>
      <c r="O52" s="890">
        <v>78</v>
      </c>
      <c r="P52" s="900" t="s">
        <v>1114</v>
      </c>
      <c r="Q52" s="900" t="s">
        <v>115</v>
      </c>
      <c r="R52" s="883" t="s">
        <v>614</v>
      </c>
      <c r="S52" s="883">
        <v>0</v>
      </c>
      <c r="T52" s="884">
        <v>0</v>
      </c>
      <c r="U52" s="884">
        <v>0</v>
      </c>
      <c r="V52" s="883">
        <v>0</v>
      </c>
      <c r="W52" s="883">
        <v>0</v>
      </c>
      <c r="X52" s="883">
        <v>0</v>
      </c>
      <c r="Y52" s="884">
        <v>0</v>
      </c>
      <c r="Z52" s="883">
        <v>1</v>
      </c>
      <c r="AA52" s="1013">
        <f t="shared" si="3"/>
        <v>1</v>
      </c>
      <c r="AD52" s="894">
        <v>48</v>
      </c>
      <c r="AE52" s="888" t="s">
        <v>353</v>
      </c>
      <c r="AF52" s="888" t="s">
        <v>57</v>
      </c>
      <c r="AG52" s="883" t="s">
        <v>32</v>
      </c>
      <c r="AH52" s="883">
        <v>0</v>
      </c>
      <c r="AI52" s="884">
        <v>0</v>
      </c>
      <c r="AJ52" s="883">
        <v>0</v>
      </c>
      <c r="AK52" s="883">
        <v>0</v>
      </c>
      <c r="AL52" s="883">
        <v>7.5</v>
      </c>
      <c r="AM52" s="884">
        <v>0</v>
      </c>
      <c r="AN52" s="884">
        <v>0</v>
      </c>
      <c r="AO52" s="884">
        <v>0</v>
      </c>
      <c r="AP52" s="885">
        <f>SUM(AH52:AO52)</f>
        <v>7.5</v>
      </c>
    </row>
    <row r="53" spans="1:42" ht="8.25" customHeight="1" x14ac:dyDescent="0.2">
      <c r="A53" s="890">
        <v>48</v>
      </c>
      <c r="B53" s="906" t="s">
        <v>463</v>
      </c>
      <c r="C53" s="906" t="s">
        <v>179</v>
      </c>
      <c r="D53" s="883" t="s">
        <v>66</v>
      </c>
      <c r="E53" s="886">
        <v>0</v>
      </c>
      <c r="F53" s="884">
        <v>0</v>
      </c>
      <c r="G53" s="884">
        <v>4</v>
      </c>
      <c r="H53" s="883">
        <v>3</v>
      </c>
      <c r="I53" s="883">
        <v>0</v>
      </c>
      <c r="J53" s="883">
        <v>0</v>
      </c>
      <c r="K53" s="884">
        <v>0</v>
      </c>
      <c r="L53" s="883">
        <v>2</v>
      </c>
      <c r="M53" s="1013">
        <f>SUM(D53:L53)</f>
        <v>9</v>
      </c>
      <c r="N53" s="733"/>
      <c r="O53" s="890">
        <v>78</v>
      </c>
      <c r="P53" s="1000" t="s">
        <v>1051</v>
      </c>
      <c r="Q53" s="1000" t="s">
        <v>1052</v>
      </c>
      <c r="R53" s="883" t="s">
        <v>804</v>
      </c>
      <c r="S53" s="883">
        <v>0</v>
      </c>
      <c r="T53" s="883">
        <v>0</v>
      </c>
      <c r="U53" s="883">
        <v>0</v>
      </c>
      <c r="V53" s="883">
        <v>0</v>
      </c>
      <c r="W53" s="883">
        <v>0</v>
      </c>
      <c r="X53" s="883">
        <v>0</v>
      </c>
      <c r="Y53" s="883">
        <v>1</v>
      </c>
      <c r="Z53" s="883">
        <v>0</v>
      </c>
      <c r="AA53" s="1013">
        <f t="shared" si="3"/>
        <v>1</v>
      </c>
      <c r="AD53" s="894">
        <v>48</v>
      </c>
      <c r="AE53" s="1001" t="s">
        <v>875</v>
      </c>
      <c r="AF53" s="1001" t="s">
        <v>27</v>
      </c>
      <c r="AG53" s="883" t="s">
        <v>804</v>
      </c>
      <c r="AH53" s="883">
        <v>0</v>
      </c>
      <c r="AI53" s="883">
        <v>0</v>
      </c>
      <c r="AJ53" s="883">
        <v>0</v>
      </c>
      <c r="AK53" s="883">
        <v>0</v>
      </c>
      <c r="AL53" s="883">
        <v>7.5</v>
      </c>
      <c r="AM53" s="883">
        <v>0</v>
      </c>
      <c r="AN53" s="884">
        <v>0</v>
      </c>
      <c r="AO53" s="883">
        <v>0</v>
      </c>
      <c r="AP53" s="885">
        <f>SUM(AG53:AO53)</f>
        <v>7.5</v>
      </c>
    </row>
    <row r="54" spans="1:42" ht="8.25" customHeight="1" x14ac:dyDescent="0.2">
      <c r="A54" s="890">
        <v>48</v>
      </c>
      <c r="B54" s="888" t="s">
        <v>442</v>
      </c>
      <c r="C54" s="888" t="s">
        <v>288</v>
      </c>
      <c r="D54" s="883" t="s">
        <v>613</v>
      </c>
      <c r="E54" s="883">
        <v>3</v>
      </c>
      <c r="F54" s="884">
        <v>0</v>
      </c>
      <c r="G54" s="884">
        <v>0</v>
      </c>
      <c r="H54" s="883">
        <v>0</v>
      </c>
      <c r="I54" s="883">
        <v>1</v>
      </c>
      <c r="J54" s="883">
        <v>3</v>
      </c>
      <c r="K54" s="884">
        <v>1</v>
      </c>
      <c r="L54" s="883">
        <v>1</v>
      </c>
      <c r="M54" s="1013">
        <f>SUM(D54:L54)</f>
        <v>9</v>
      </c>
      <c r="N54" s="733"/>
      <c r="O54" s="890">
        <v>78</v>
      </c>
      <c r="P54" s="1000" t="s">
        <v>924</v>
      </c>
      <c r="Q54" s="1000" t="s">
        <v>65</v>
      </c>
      <c r="R54" s="883" t="s">
        <v>804</v>
      </c>
      <c r="S54" s="883">
        <v>0</v>
      </c>
      <c r="T54" s="883">
        <v>0</v>
      </c>
      <c r="U54" s="883">
        <v>0</v>
      </c>
      <c r="V54" s="883">
        <v>0</v>
      </c>
      <c r="W54" s="883">
        <v>0</v>
      </c>
      <c r="X54" s="883">
        <v>0</v>
      </c>
      <c r="Y54" s="883">
        <v>1</v>
      </c>
      <c r="Z54" s="883">
        <v>0</v>
      </c>
      <c r="AA54" s="1013">
        <f t="shared" si="3"/>
        <v>1</v>
      </c>
      <c r="AD54" s="894">
        <v>50</v>
      </c>
      <c r="AE54" s="1030" t="s">
        <v>603</v>
      </c>
      <c r="AF54" s="1031" t="s">
        <v>604</v>
      </c>
      <c r="AG54" s="883" t="s">
        <v>66</v>
      </c>
      <c r="AH54" s="886">
        <v>0</v>
      </c>
      <c r="AI54" s="884">
        <v>5</v>
      </c>
      <c r="AJ54" s="883">
        <v>0</v>
      </c>
      <c r="AK54" s="883">
        <v>0</v>
      </c>
      <c r="AL54" s="897">
        <v>0</v>
      </c>
      <c r="AM54" s="897">
        <v>0</v>
      </c>
      <c r="AN54" s="884">
        <v>0</v>
      </c>
      <c r="AO54" s="897">
        <v>0</v>
      </c>
      <c r="AP54" s="885">
        <f>SUM(AG54:AO54)</f>
        <v>5</v>
      </c>
    </row>
    <row r="55" spans="1:42" ht="8.25" customHeight="1" x14ac:dyDescent="0.2">
      <c r="A55" s="890">
        <v>48</v>
      </c>
      <c r="B55" s="888" t="s">
        <v>443</v>
      </c>
      <c r="C55" s="888" t="s">
        <v>86</v>
      </c>
      <c r="D55" s="883" t="s">
        <v>613</v>
      </c>
      <c r="E55" s="886">
        <v>2</v>
      </c>
      <c r="F55" s="884">
        <v>3</v>
      </c>
      <c r="G55" s="884">
        <v>4</v>
      </c>
      <c r="H55" s="883">
        <v>0</v>
      </c>
      <c r="I55" s="883">
        <v>0</v>
      </c>
      <c r="J55" s="883">
        <v>0</v>
      </c>
      <c r="K55" s="884">
        <v>0</v>
      </c>
      <c r="L55" s="883">
        <v>0</v>
      </c>
      <c r="M55" s="1013">
        <f>SUM(D55:L55)</f>
        <v>9</v>
      </c>
      <c r="N55" s="733"/>
      <c r="O55" s="624"/>
      <c r="P55" s="624"/>
      <c r="Q55" s="624"/>
      <c r="R55" s="624"/>
      <c r="S55" s="624"/>
      <c r="T55" s="624"/>
      <c r="U55" s="624"/>
      <c r="V55" s="624"/>
      <c r="W55" s="624"/>
      <c r="X55" s="624"/>
      <c r="Y55" s="624"/>
      <c r="Z55" s="624"/>
      <c r="AA55" s="624"/>
      <c r="AD55" s="894">
        <v>50</v>
      </c>
      <c r="AE55" s="888" t="s">
        <v>286</v>
      </c>
      <c r="AF55" s="912" t="s">
        <v>454</v>
      </c>
      <c r="AG55" s="883" t="s">
        <v>612</v>
      </c>
      <c r="AH55" s="886">
        <v>0</v>
      </c>
      <c r="AI55" s="884">
        <v>5</v>
      </c>
      <c r="AJ55" s="883">
        <v>0</v>
      </c>
      <c r="AK55" s="883">
        <v>0</v>
      </c>
      <c r="AL55" s="897">
        <v>0</v>
      </c>
      <c r="AM55" s="897">
        <v>0</v>
      </c>
      <c r="AN55" s="884">
        <v>0</v>
      </c>
      <c r="AO55" s="897">
        <v>0</v>
      </c>
      <c r="AP55" s="885">
        <f>SUM(AG55:AO55)</f>
        <v>5</v>
      </c>
    </row>
    <row r="56" spans="1:42" ht="8.25" customHeight="1" x14ac:dyDescent="0.2">
      <c r="A56" s="890">
        <v>48</v>
      </c>
      <c r="B56" s="1001" t="s">
        <v>808</v>
      </c>
      <c r="C56" s="1001" t="s">
        <v>125</v>
      </c>
      <c r="D56" s="883" t="s">
        <v>804</v>
      </c>
      <c r="E56" s="883">
        <v>0</v>
      </c>
      <c r="F56" s="884">
        <v>0</v>
      </c>
      <c r="G56" s="884">
        <v>0</v>
      </c>
      <c r="H56" s="883">
        <v>0</v>
      </c>
      <c r="I56" s="883">
        <v>0</v>
      </c>
      <c r="J56" s="883">
        <v>5</v>
      </c>
      <c r="K56" s="884">
        <v>0</v>
      </c>
      <c r="L56" s="883">
        <v>4</v>
      </c>
      <c r="M56" s="1013">
        <f>SUM(D56:L56)</f>
        <v>9</v>
      </c>
      <c r="O56" s="1937" t="s">
        <v>314</v>
      </c>
      <c r="P56" s="1937"/>
      <c r="Q56" s="1937"/>
      <c r="R56" s="1937"/>
      <c r="S56" s="1937"/>
      <c r="T56" s="1937"/>
      <c r="U56" s="1937"/>
      <c r="V56" s="1937"/>
      <c r="W56" s="1937"/>
      <c r="X56" s="1937"/>
      <c r="Y56" s="1937"/>
      <c r="Z56" s="1937"/>
      <c r="AA56" s="1937"/>
      <c r="AB56" s="907"/>
      <c r="AC56" s="907"/>
      <c r="AD56" s="894">
        <v>50</v>
      </c>
      <c r="AE56" s="888" t="s">
        <v>443</v>
      </c>
      <c r="AF56" s="888" t="s">
        <v>86</v>
      </c>
      <c r="AG56" s="883" t="s">
        <v>204</v>
      </c>
      <c r="AH56" s="886">
        <v>5</v>
      </c>
      <c r="AI56" s="884">
        <v>0</v>
      </c>
      <c r="AJ56" s="883">
        <v>0</v>
      </c>
      <c r="AK56" s="883">
        <v>0</v>
      </c>
      <c r="AL56" s="883">
        <v>0</v>
      </c>
      <c r="AM56" s="883">
        <v>0</v>
      </c>
      <c r="AN56" s="884">
        <v>0</v>
      </c>
      <c r="AO56" s="883">
        <v>0</v>
      </c>
      <c r="AP56" s="885">
        <f>SUM(AG56:AO56)</f>
        <v>5</v>
      </c>
    </row>
    <row r="57" spans="1:42" ht="8.25" customHeight="1" x14ac:dyDescent="0.2">
      <c r="A57" s="890">
        <v>53</v>
      </c>
      <c r="B57" s="888" t="s">
        <v>349</v>
      </c>
      <c r="C57" s="888" t="s">
        <v>54</v>
      </c>
      <c r="D57" s="883" t="s">
        <v>32</v>
      </c>
      <c r="E57" s="883">
        <v>0</v>
      </c>
      <c r="F57" s="884">
        <v>0</v>
      </c>
      <c r="G57" s="884">
        <v>0</v>
      </c>
      <c r="H57" s="883">
        <v>0</v>
      </c>
      <c r="I57" s="884">
        <v>0</v>
      </c>
      <c r="J57" s="884">
        <v>5</v>
      </c>
      <c r="K57" s="884">
        <v>0</v>
      </c>
      <c r="L57" s="884">
        <v>3</v>
      </c>
      <c r="M57" s="1013">
        <f>SUM(E57:L57)</f>
        <v>8</v>
      </c>
      <c r="O57" s="1937"/>
      <c r="P57" s="1937"/>
      <c r="Q57" s="1937"/>
      <c r="R57" s="1937"/>
      <c r="S57" s="1937"/>
      <c r="T57" s="1937"/>
      <c r="U57" s="1937"/>
      <c r="V57" s="1937"/>
      <c r="W57" s="1937"/>
      <c r="X57" s="1937"/>
      <c r="Y57" s="1937"/>
      <c r="Z57" s="1937"/>
      <c r="AA57" s="1937"/>
      <c r="AB57" s="907"/>
      <c r="AC57" s="907"/>
      <c r="AD57" s="894">
        <v>50</v>
      </c>
      <c r="AE57" s="906" t="s">
        <v>956</v>
      </c>
      <c r="AF57" s="906" t="s">
        <v>57</v>
      </c>
      <c r="AG57" s="883" t="s">
        <v>190</v>
      </c>
      <c r="AH57" s="883">
        <v>0</v>
      </c>
      <c r="AI57" s="884">
        <v>5</v>
      </c>
      <c r="AJ57" s="883">
        <v>0</v>
      </c>
      <c r="AK57" s="883">
        <v>0</v>
      </c>
      <c r="AL57" s="883">
        <v>0</v>
      </c>
      <c r="AM57" s="883">
        <v>0</v>
      </c>
      <c r="AN57" s="884">
        <v>0</v>
      </c>
      <c r="AO57" s="883">
        <v>0</v>
      </c>
      <c r="AP57" s="885">
        <f>SUM(AG57:AO57)</f>
        <v>5</v>
      </c>
    </row>
    <row r="58" spans="1:42" ht="8.25" customHeight="1" x14ac:dyDescent="0.2">
      <c r="A58" s="890">
        <v>53</v>
      </c>
      <c r="B58" s="888" t="s">
        <v>353</v>
      </c>
      <c r="C58" s="888" t="s">
        <v>57</v>
      </c>
      <c r="D58" s="883" t="s">
        <v>32</v>
      </c>
      <c r="E58" s="883">
        <v>0</v>
      </c>
      <c r="F58" s="884">
        <v>0</v>
      </c>
      <c r="G58" s="884">
        <v>0</v>
      </c>
      <c r="H58" s="883">
        <v>0</v>
      </c>
      <c r="I58" s="883">
        <v>8</v>
      </c>
      <c r="J58" s="884">
        <v>0</v>
      </c>
      <c r="K58" s="884">
        <v>0</v>
      </c>
      <c r="L58" s="884">
        <v>0</v>
      </c>
      <c r="M58" s="1013">
        <f>SUM(E58:L58)</f>
        <v>8</v>
      </c>
      <c r="N58" s="733"/>
      <c r="O58" s="894">
        <v>55</v>
      </c>
      <c r="P58" s="882" t="s">
        <v>212</v>
      </c>
      <c r="Q58" s="882" t="s">
        <v>211</v>
      </c>
      <c r="R58" s="883" t="s">
        <v>204</v>
      </c>
      <c r="S58" s="886">
        <v>0</v>
      </c>
      <c r="T58" s="884">
        <v>0</v>
      </c>
      <c r="U58" s="883">
        <v>4.5</v>
      </c>
      <c r="V58" s="883">
        <v>0</v>
      </c>
      <c r="W58" s="883">
        <v>0</v>
      </c>
      <c r="X58" s="897">
        <v>0</v>
      </c>
      <c r="Y58" s="884">
        <v>0</v>
      </c>
      <c r="Z58" s="897">
        <v>0</v>
      </c>
      <c r="AA58" s="885">
        <f>SUM(R58:Z58)</f>
        <v>4.5</v>
      </c>
      <c r="AD58" s="894">
        <v>50</v>
      </c>
      <c r="AE58" s="1001" t="s">
        <v>1051</v>
      </c>
      <c r="AF58" s="1001" t="s">
        <v>1052</v>
      </c>
      <c r="AG58" s="883" t="s">
        <v>804</v>
      </c>
      <c r="AH58" s="883">
        <v>0</v>
      </c>
      <c r="AI58" s="883">
        <v>0</v>
      </c>
      <c r="AJ58" s="883">
        <v>0</v>
      </c>
      <c r="AK58" s="883">
        <v>0</v>
      </c>
      <c r="AL58" s="883">
        <v>0</v>
      </c>
      <c r="AM58" s="883">
        <v>0</v>
      </c>
      <c r="AN58" s="883">
        <v>5</v>
      </c>
      <c r="AO58" s="883">
        <v>0</v>
      </c>
      <c r="AP58" s="885">
        <f>SUM(AH58:AO58)</f>
        <v>5</v>
      </c>
    </row>
    <row r="59" spans="1:42" ht="8.25" customHeight="1" x14ac:dyDescent="0.2">
      <c r="A59" s="890">
        <v>53</v>
      </c>
      <c r="B59" s="1030" t="s">
        <v>603</v>
      </c>
      <c r="C59" s="1031" t="s">
        <v>604</v>
      </c>
      <c r="D59" s="883" t="s">
        <v>66</v>
      </c>
      <c r="E59" s="886">
        <v>0</v>
      </c>
      <c r="F59" s="884">
        <v>1</v>
      </c>
      <c r="G59" s="884">
        <v>2</v>
      </c>
      <c r="H59" s="883">
        <v>0</v>
      </c>
      <c r="I59" s="897">
        <v>1</v>
      </c>
      <c r="J59" s="897">
        <v>2</v>
      </c>
      <c r="K59" s="884">
        <v>2</v>
      </c>
      <c r="L59" s="897">
        <v>0</v>
      </c>
      <c r="M59" s="1013">
        <f>SUM(D59:L59)</f>
        <v>8</v>
      </c>
      <c r="N59" s="733"/>
      <c r="O59" s="894">
        <v>55</v>
      </c>
      <c r="P59" s="900" t="s">
        <v>1109</v>
      </c>
      <c r="Q59" s="900" t="s">
        <v>606</v>
      </c>
      <c r="R59" s="883" t="s">
        <v>190</v>
      </c>
      <c r="S59" s="883">
        <v>0</v>
      </c>
      <c r="T59" s="884">
        <v>0</v>
      </c>
      <c r="U59" s="883">
        <v>0</v>
      </c>
      <c r="V59" s="883">
        <v>0</v>
      </c>
      <c r="W59" s="883">
        <v>0</v>
      </c>
      <c r="X59" s="883">
        <v>0</v>
      </c>
      <c r="Y59" s="884">
        <v>0</v>
      </c>
      <c r="Z59" s="883">
        <v>4.5</v>
      </c>
      <c r="AA59" s="885">
        <f>SUM(R59:Z59)</f>
        <v>4.5</v>
      </c>
      <c r="AD59" s="894">
        <v>55</v>
      </c>
      <c r="AE59" s="888" t="s">
        <v>438</v>
      </c>
      <c r="AF59" s="888" t="s">
        <v>139</v>
      </c>
      <c r="AG59" s="883" t="s">
        <v>32</v>
      </c>
      <c r="AH59" s="883">
        <v>0</v>
      </c>
      <c r="AI59" s="884">
        <v>0</v>
      </c>
      <c r="AJ59" s="883">
        <v>0</v>
      </c>
      <c r="AK59" s="883">
        <v>0</v>
      </c>
      <c r="AL59" s="884">
        <v>0</v>
      </c>
      <c r="AM59" s="884">
        <v>4.5</v>
      </c>
      <c r="AN59" s="884">
        <v>0</v>
      </c>
      <c r="AO59" s="884">
        <v>0</v>
      </c>
      <c r="AP59" s="885">
        <f>SUM(AH59:AO59)</f>
        <v>4.5</v>
      </c>
    </row>
    <row r="60" spans="1:42" ht="8.25" customHeight="1" x14ac:dyDescent="0.2">
      <c r="A60" s="890">
        <v>53</v>
      </c>
      <c r="B60" s="892" t="s">
        <v>116</v>
      </c>
      <c r="C60" s="892" t="s">
        <v>47</v>
      </c>
      <c r="D60" s="883" t="s">
        <v>615</v>
      </c>
      <c r="E60" s="886">
        <v>0</v>
      </c>
      <c r="F60" s="884">
        <v>3</v>
      </c>
      <c r="G60" s="884">
        <v>0</v>
      </c>
      <c r="H60" s="883">
        <v>2</v>
      </c>
      <c r="I60" s="883">
        <v>0</v>
      </c>
      <c r="J60" s="897">
        <v>3</v>
      </c>
      <c r="K60" s="884">
        <v>0</v>
      </c>
      <c r="L60" s="897">
        <v>0</v>
      </c>
      <c r="M60" s="1013">
        <f>SUM(D60:L60)</f>
        <v>8</v>
      </c>
      <c r="O60" s="894">
        <v>55</v>
      </c>
      <c r="P60" s="1000" t="s">
        <v>925</v>
      </c>
      <c r="Q60" s="1000" t="s">
        <v>434</v>
      </c>
      <c r="R60" s="883" t="s">
        <v>804</v>
      </c>
      <c r="S60" s="883">
        <v>0</v>
      </c>
      <c r="T60" s="883">
        <v>0</v>
      </c>
      <c r="U60" s="883">
        <v>0</v>
      </c>
      <c r="V60" s="883">
        <v>0</v>
      </c>
      <c r="W60" s="883">
        <v>4.5</v>
      </c>
      <c r="X60" s="883">
        <v>0</v>
      </c>
      <c r="Y60" s="884">
        <v>0</v>
      </c>
      <c r="Z60" s="883">
        <v>0</v>
      </c>
      <c r="AA60" s="885">
        <f>SUM(R60:Z60)</f>
        <v>4.5</v>
      </c>
      <c r="AD60" s="894">
        <v>55</v>
      </c>
      <c r="AE60" s="906" t="s">
        <v>788</v>
      </c>
      <c r="AF60" s="999" t="s">
        <v>167</v>
      </c>
      <c r="AG60" s="883" t="s">
        <v>43</v>
      </c>
      <c r="AH60" s="886">
        <v>0</v>
      </c>
      <c r="AI60" s="884">
        <v>0</v>
      </c>
      <c r="AJ60" s="883">
        <v>0</v>
      </c>
      <c r="AK60" s="883">
        <v>0</v>
      </c>
      <c r="AL60" s="884">
        <v>0</v>
      </c>
      <c r="AM60" s="886">
        <v>4.5</v>
      </c>
      <c r="AN60" s="884">
        <v>0</v>
      </c>
      <c r="AO60" s="886">
        <v>0</v>
      </c>
      <c r="AP60" s="885">
        <f>SUM(AH60:AO60)</f>
        <v>4.5</v>
      </c>
    </row>
    <row r="61" spans="1:42" ht="8.25" customHeight="1" x14ac:dyDescent="0.2">
      <c r="A61" s="890">
        <v>53</v>
      </c>
      <c r="B61" s="888" t="s">
        <v>119</v>
      </c>
      <c r="C61" s="912" t="s">
        <v>25</v>
      </c>
      <c r="D61" s="883" t="s">
        <v>612</v>
      </c>
      <c r="E61" s="886">
        <v>0</v>
      </c>
      <c r="F61" s="884">
        <v>4</v>
      </c>
      <c r="G61" s="884">
        <v>0</v>
      </c>
      <c r="H61" s="883">
        <v>3</v>
      </c>
      <c r="I61" s="883">
        <v>0</v>
      </c>
      <c r="J61" s="883">
        <v>0</v>
      </c>
      <c r="K61" s="884">
        <v>1</v>
      </c>
      <c r="L61" s="883">
        <v>0</v>
      </c>
      <c r="M61" s="1013">
        <f>SUM(D61:L61)</f>
        <v>8</v>
      </c>
      <c r="O61" s="894">
        <v>63</v>
      </c>
      <c r="P61" s="882" t="s">
        <v>430</v>
      </c>
      <c r="Q61" s="882" t="s">
        <v>431</v>
      </c>
      <c r="R61" s="883" t="s">
        <v>32</v>
      </c>
      <c r="S61" s="884">
        <v>0</v>
      </c>
      <c r="T61" s="884">
        <v>0</v>
      </c>
      <c r="U61" s="883">
        <v>4</v>
      </c>
      <c r="V61" s="883">
        <v>0</v>
      </c>
      <c r="W61" s="884">
        <v>0</v>
      </c>
      <c r="X61" s="884">
        <v>0</v>
      </c>
      <c r="Y61" s="884">
        <v>0</v>
      </c>
      <c r="Z61" s="884">
        <v>0</v>
      </c>
      <c r="AA61" s="885">
        <f>SUM(S61:Z61)</f>
        <v>4</v>
      </c>
      <c r="AD61" s="894">
        <v>55</v>
      </c>
      <c r="AE61" s="887" t="s">
        <v>463</v>
      </c>
      <c r="AF61" s="887" t="s">
        <v>179</v>
      </c>
      <c r="AG61" s="883" t="s">
        <v>66</v>
      </c>
      <c r="AH61" s="886">
        <v>0</v>
      </c>
      <c r="AI61" s="884">
        <v>0</v>
      </c>
      <c r="AJ61" s="883">
        <v>0</v>
      </c>
      <c r="AK61" s="883">
        <v>4.5</v>
      </c>
      <c r="AL61" s="883">
        <v>0</v>
      </c>
      <c r="AM61" s="883">
        <v>0</v>
      </c>
      <c r="AN61" s="884">
        <v>0</v>
      </c>
      <c r="AO61" s="883">
        <v>0</v>
      </c>
      <c r="AP61" s="885">
        <f>SUM(AG61:AO61)</f>
        <v>4.5</v>
      </c>
    </row>
    <row r="62" spans="1:42" ht="8.25" customHeight="1" x14ac:dyDescent="0.2">
      <c r="A62" s="890">
        <v>58</v>
      </c>
      <c r="B62" s="888" t="s">
        <v>357</v>
      </c>
      <c r="C62" s="1179" t="s">
        <v>358</v>
      </c>
      <c r="D62" s="883" t="s">
        <v>32</v>
      </c>
      <c r="E62" s="883">
        <v>0</v>
      </c>
      <c r="F62" s="884">
        <v>0</v>
      </c>
      <c r="G62" s="884">
        <v>0</v>
      </c>
      <c r="H62" s="883">
        <v>0</v>
      </c>
      <c r="I62" s="884">
        <v>1</v>
      </c>
      <c r="J62" s="884">
        <v>2</v>
      </c>
      <c r="K62" s="884">
        <v>1</v>
      </c>
      <c r="L62" s="884">
        <v>3</v>
      </c>
      <c r="M62" s="1013">
        <f>SUM(E62:L62)</f>
        <v>7</v>
      </c>
      <c r="O62" s="894">
        <v>63</v>
      </c>
      <c r="P62" s="1024" t="s">
        <v>445</v>
      </c>
      <c r="Q62" s="899" t="s">
        <v>446</v>
      </c>
      <c r="R62" s="883" t="s">
        <v>612</v>
      </c>
      <c r="S62" s="897">
        <v>4</v>
      </c>
      <c r="T62" s="884">
        <v>0</v>
      </c>
      <c r="U62" s="883">
        <v>0</v>
      </c>
      <c r="V62" s="883">
        <v>0</v>
      </c>
      <c r="W62" s="897">
        <v>0</v>
      </c>
      <c r="X62" s="897">
        <v>0</v>
      </c>
      <c r="Y62" s="884">
        <v>0</v>
      </c>
      <c r="Z62" s="897">
        <v>0</v>
      </c>
      <c r="AA62" s="885">
        <f>SUM(R62:Z62)</f>
        <v>4</v>
      </c>
      <c r="AD62" s="894">
        <v>55</v>
      </c>
      <c r="AE62" s="896" t="s">
        <v>729</v>
      </c>
      <c r="AF62" s="896" t="s">
        <v>47</v>
      </c>
      <c r="AG62" s="883" t="s">
        <v>615</v>
      </c>
      <c r="AH62" s="886">
        <v>0</v>
      </c>
      <c r="AI62" s="884">
        <v>4.5</v>
      </c>
      <c r="AJ62" s="883">
        <v>0</v>
      </c>
      <c r="AK62" s="883">
        <v>0</v>
      </c>
      <c r="AL62" s="883">
        <v>0</v>
      </c>
      <c r="AM62" s="897">
        <v>0</v>
      </c>
      <c r="AN62" s="884">
        <v>0</v>
      </c>
      <c r="AO62" s="897">
        <v>0</v>
      </c>
      <c r="AP62" s="885">
        <f>SUM(AG62:AO62)</f>
        <v>4.5</v>
      </c>
    </row>
    <row r="63" spans="1:42" ht="8.25" customHeight="1" x14ac:dyDescent="0.2">
      <c r="A63" s="890">
        <v>58</v>
      </c>
      <c r="B63" s="887" t="s">
        <v>956</v>
      </c>
      <c r="C63" s="887" t="s">
        <v>57</v>
      </c>
      <c r="D63" s="883" t="s">
        <v>614</v>
      </c>
      <c r="E63" s="883">
        <v>0</v>
      </c>
      <c r="F63" s="884">
        <v>3</v>
      </c>
      <c r="G63" s="884">
        <v>2</v>
      </c>
      <c r="H63" s="883">
        <v>0</v>
      </c>
      <c r="I63" s="883">
        <v>0</v>
      </c>
      <c r="J63" s="883">
        <v>0</v>
      </c>
      <c r="K63" s="884">
        <v>0</v>
      </c>
      <c r="L63" s="883">
        <v>2</v>
      </c>
      <c r="M63" s="1013">
        <f>SUM(D63:L63)</f>
        <v>7</v>
      </c>
      <c r="O63" s="894">
        <v>63</v>
      </c>
      <c r="P63" s="1024" t="s">
        <v>264</v>
      </c>
      <c r="Q63" s="882" t="s">
        <v>265</v>
      </c>
      <c r="R63" s="883" t="s">
        <v>204</v>
      </c>
      <c r="S63" s="883">
        <v>0</v>
      </c>
      <c r="T63" s="884">
        <v>0</v>
      </c>
      <c r="U63" s="883">
        <v>0</v>
      </c>
      <c r="V63" s="883">
        <v>0</v>
      </c>
      <c r="W63" s="883">
        <v>0</v>
      </c>
      <c r="X63" s="883">
        <v>4</v>
      </c>
      <c r="Y63" s="884">
        <v>0</v>
      </c>
      <c r="Z63" s="883">
        <v>0</v>
      </c>
      <c r="AA63" s="885">
        <f>SUM(R63:Z63)</f>
        <v>4</v>
      </c>
      <c r="AD63" s="894">
        <v>55</v>
      </c>
      <c r="AE63" s="1023" t="s">
        <v>725</v>
      </c>
      <c r="AF63" s="1023" t="s">
        <v>27</v>
      </c>
      <c r="AG63" s="883" t="s">
        <v>615</v>
      </c>
      <c r="AH63" s="883">
        <v>0</v>
      </c>
      <c r="AI63" s="884">
        <v>0</v>
      </c>
      <c r="AJ63" s="883">
        <v>0</v>
      </c>
      <c r="AK63" s="883">
        <v>0</v>
      </c>
      <c r="AL63" s="883">
        <v>0</v>
      </c>
      <c r="AM63" s="883">
        <v>4.5</v>
      </c>
      <c r="AN63" s="884">
        <v>0</v>
      </c>
      <c r="AO63" s="883">
        <v>0</v>
      </c>
      <c r="AP63" s="885">
        <f>SUM(AG63:AO63)</f>
        <v>4.5</v>
      </c>
    </row>
    <row r="64" spans="1:42" ht="9" customHeight="1" x14ac:dyDescent="0.2">
      <c r="A64" s="624"/>
      <c r="B64" s="624"/>
      <c r="C64" s="624"/>
    </row>
    <row r="65" spans="1:27" ht="9" customHeight="1" x14ac:dyDescent="0.2">
      <c r="A65" s="624"/>
      <c r="B65" s="624"/>
      <c r="C65" s="624"/>
    </row>
    <row r="66" spans="1:27" ht="9" customHeight="1" x14ac:dyDescent="0.2">
      <c r="A66" s="624"/>
      <c r="B66" s="624"/>
      <c r="C66" s="624"/>
    </row>
    <row r="67" spans="1:27" ht="9" customHeight="1" x14ac:dyDescent="0.2">
      <c r="A67" s="624"/>
      <c r="B67" s="624"/>
      <c r="C67" s="624"/>
      <c r="O67" s="624"/>
      <c r="P67" s="624"/>
      <c r="Q67" s="624"/>
      <c r="R67" s="624"/>
      <c r="S67" s="624"/>
      <c r="T67" s="624"/>
      <c r="U67" s="624"/>
      <c r="V67" s="624"/>
      <c r="W67" s="624"/>
      <c r="X67" s="624"/>
      <c r="Y67" s="624"/>
      <c r="Z67" s="624"/>
      <c r="AA67" s="624"/>
    </row>
    <row r="68" spans="1:27" x14ac:dyDescent="0.2">
      <c r="O68" s="624"/>
      <c r="P68" s="624"/>
      <c r="Q68" s="624"/>
      <c r="R68" s="624"/>
      <c r="S68" s="624"/>
      <c r="T68" s="624"/>
      <c r="U68" s="624"/>
      <c r="V68" s="624"/>
      <c r="W68" s="624"/>
      <c r="X68" s="624"/>
      <c r="Y68" s="624"/>
      <c r="Z68" s="624"/>
      <c r="AA68" s="624"/>
    </row>
    <row r="69" spans="1:27" x14ac:dyDescent="0.2">
      <c r="O69" s="624"/>
      <c r="P69" s="624"/>
      <c r="Q69" s="624"/>
      <c r="R69" s="624"/>
      <c r="S69" s="624"/>
      <c r="T69" s="624"/>
      <c r="U69" s="624"/>
      <c r="V69" s="624"/>
      <c r="W69" s="624"/>
      <c r="X69" s="624"/>
      <c r="Y69" s="624"/>
      <c r="Z69" s="624"/>
      <c r="AA69" s="624"/>
    </row>
    <row r="70" spans="1:27" x14ac:dyDescent="0.2">
      <c r="O70" s="624"/>
      <c r="P70" s="624"/>
      <c r="Q70" s="624"/>
      <c r="R70" s="624"/>
      <c r="S70" s="624"/>
      <c r="T70" s="624"/>
      <c r="U70" s="624"/>
      <c r="V70" s="624"/>
      <c r="W70" s="624"/>
      <c r="X70" s="624"/>
      <c r="Y70" s="624"/>
      <c r="Z70" s="624"/>
      <c r="AA70" s="624"/>
    </row>
    <row r="71" spans="1:27" x14ac:dyDescent="0.2">
      <c r="O71" s="624"/>
      <c r="P71" s="624"/>
      <c r="Q71" s="624"/>
      <c r="R71" s="624"/>
      <c r="S71" s="624"/>
      <c r="T71" s="624"/>
      <c r="U71" s="624"/>
      <c r="V71" s="624"/>
      <c r="W71" s="624"/>
      <c r="X71" s="624"/>
      <c r="Y71" s="624"/>
      <c r="Z71" s="624"/>
      <c r="AA71" s="624"/>
    </row>
    <row r="72" spans="1:27" x14ac:dyDescent="0.2">
      <c r="O72" s="624"/>
      <c r="P72" s="624"/>
      <c r="Q72" s="624"/>
      <c r="R72" s="624"/>
      <c r="S72" s="624"/>
      <c r="T72" s="624"/>
      <c r="U72" s="624"/>
      <c r="V72" s="624"/>
      <c r="W72" s="624"/>
      <c r="X72" s="624"/>
      <c r="Y72" s="624"/>
      <c r="Z72" s="624"/>
      <c r="AA72" s="624"/>
    </row>
    <row r="73" spans="1:27" x14ac:dyDescent="0.2">
      <c r="O73" s="624"/>
      <c r="P73" s="624"/>
      <c r="Q73" s="624"/>
      <c r="R73" s="624"/>
      <c r="S73" s="624"/>
      <c r="T73" s="624"/>
      <c r="U73" s="624"/>
      <c r="V73" s="624"/>
      <c r="W73" s="624"/>
      <c r="X73" s="624"/>
      <c r="Y73" s="624"/>
      <c r="Z73" s="624"/>
      <c r="AA73" s="624"/>
    </row>
    <row r="74" spans="1:27" x14ac:dyDescent="0.2">
      <c r="O74" s="624"/>
      <c r="P74" s="624"/>
      <c r="Q74" s="624"/>
      <c r="R74" s="624"/>
      <c r="S74" s="624"/>
      <c r="T74" s="624"/>
      <c r="U74" s="624"/>
      <c r="V74" s="624"/>
      <c r="W74" s="624"/>
      <c r="X74" s="624"/>
      <c r="Y74" s="624"/>
      <c r="Z74" s="624"/>
      <c r="AA74" s="624"/>
    </row>
  </sheetData>
  <sortState ref="B5:M66">
    <sortCondition descending="1" ref="M5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56:AA57"/>
    <mergeCell ref="A3:A4"/>
    <mergeCell ref="B3:B4"/>
    <mergeCell ref="C3:C4"/>
    <mergeCell ref="D3:D4"/>
    <mergeCell ref="M3:M4"/>
    <mergeCell ref="O25:AA26"/>
  </mergeCells>
  <phoneticPr fontId="5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7"/>
  <sheetViews>
    <sheetView zoomScale="130" zoomScaleNormal="130" workbookViewId="0">
      <selection activeCell="L125" sqref="A4:L125"/>
    </sheetView>
  </sheetViews>
  <sheetFormatPr defaultColWidth="9.140625" defaultRowHeight="11.25" x14ac:dyDescent="0.2"/>
  <cols>
    <col min="1" max="1" width="13.5703125" style="733" customWidth="1"/>
    <col min="2" max="2" width="9.140625" style="733"/>
    <col min="3" max="3" width="8.7109375" style="733" customWidth="1"/>
    <col min="4" max="11" width="6" style="733" customWidth="1"/>
    <col min="12" max="12" width="6" style="904" customWidth="1"/>
    <col min="13" max="13" width="5.42578125" style="733" customWidth="1"/>
    <col min="14" max="14" width="5.42578125" style="1020" customWidth="1"/>
    <col min="15" max="16384" width="9.140625" style="733"/>
  </cols>
  <sheetData>
    <row r="1" spans="1:14" ht="12" thickBot="1" x14ac:dyDescent="0.25">
      <c r="A1" s="1002"/>
      <c r="B1" s="1003" t="s">
        <v>249</v>
      </c>
      <c r="C1" s="1004"/>
      <c r="D1" s="1004"/>
      <c r="E1" s="1004"/>
      <c r="F1" s="1004"/>
      <c r="G1" s="1004"/>
      <c r="H1" s="1004"/>
      <c r="I1" s="1004"/>
      <c r="J1" s="1004"/>
      <c r="K1" s="1004"/>
      <c r="N1" s="733"/>
    </row>
    <row r="2" spans="1:14" ht="10.5" customHeight="1" x14ac:dyDescent="0.2">
      <c r="A2" s="1005" t="s">
        <v>23</v>
      </c>
      <c r="B2" s="1005" t="s">
        <v>24</v>
      </c>
      <c r="C2" s="1006" t="s">
        <v>3</v>
      </c>
      <c r="D2" s="1007" t="s">
        <v>0</v>
      </c>
      <c r="E2" s="1008"/>
      <c r="F2" s="1008"/>
      <c r="G2" s="1008"/>
      <c r="H2" s="1008"/>
      <c r="I2" s="1008"/>
      <c r="J2" s="1008"/>
      <c r="K2" s="1008"/>
      <c r="L2" s="1009"/>
      <c r="N2" s="733"/>
    </row>
    <row r="3" spans="1:14" ht="10.5" customHeight="1" x14ac:dyDescent="0.2">
      <c r="A3" s="1010"/>
      <c r="B3" s="1010"/>
      <c r="C3" s="1011"/>
      <c r="D3" s="1011" t="s">
        <v>33</v>
      </c>
      <c r="E3" s="1012" t="s">
        <v>34</v>
      </c>
      <c r="F3" s="1011" t="s">
        <v>35</v>
      </c>
      <c r="G3" s="1011" t="s">
        <v>36</v>
      </c>
      <c r="H3" s="1011" t="s">
        <v>37</v>
      </c>
      <c r="I3" s="1011" t="s">
        <v>38</v>
      </c>
      <c r="J3" s="1011" t="s">
        <v>58</v>
      </c>
      <c r="K3" s="1011" t="s">
        <v>59</v>
      </c>
      <c r="L3" s="1013" t="s">
        <v>19</v>
      </c>
      <c r="N3" s="733"/>
    </row>
    <row r="4" spans="1:14" ht="12.75" customHeight="1" x14ac:dyDescent="0.2">
      <c r="A4" s="882" t="s">
        <v>432</v>
      </c>
      <c r="B4" s="882" t="s">
        <v>21</v>
      </c>
      <c r="C4" s="883" t="s">
        <v>32</v>
      </c>
      <c r="D4" s="883">
        <v>1</v>
      </c>
      <c r="E4" s="884">
        <v>1</v>
      </c>
      <c r="F4" s="884">
        <v>0</v>
      </c>
      <c r="G4" s="883">
        <v>7</v>
      </c>
      <c r="H4" s="884">
        <v>4</v>
      </c>
      <c r="I4" s="884">
        <v>0</v>
      </c>
      <c r="J4" s="884">
        <v>3</v>
      </c>
      <c r="K4" s="884">
        <v>0</v>
      </c>
      <c r="L4" s="1013">
        <f t="shared" ref="L4:L19" si="0">SUM(D4:K4)</f>
        <v>16</v>
      </c>
      <c r="N4" s="733"/>
    </row>
    <row r="5" spans="1:14" ht="12.75" customHeight="1" x14ac:dyDescent="0.2">
      <c r="A5" s="898" t="s">
        <v>787</v>
      </c>
      <c r="B5" s="898" t="s">
        <v>180</v>
      </c>
      <c r="C5" s="883" t="s">
        <v>32</v>
      </c>
      <c r="D5" s="883">
        <v>0</v>
      </c>
      <c r="E5" s="884">
        <v>0</v>
      </c>
      <c r="F5" s="884">
        <v>1</v>
      </c>
      <c r="G5" s="883">
        <v>0</v>
      </c>
      <c r="H5" s="883">
        <v>0</v>
      </c>
      <c r="I5" s="884">
        <v>1</v>
      </c>
      <c r="J5" s="884">
        <v>0</v>
      </c>
      <c r="K5" s="884">
        <v>0</v>
      </c>
      <c r="L5" s="1013">
        <f t="shared" si="0"/>
        <v>2</v>
      </c>
      <c r="N5" s="733"/>
    </row>
    <row r="6" spans="1:14" ht="12.75" customHeight="1" x14ac:dyDescent="0.2">
      <c r="A6" s="882" t="s">
        <v>349</v>
      </c>
      <c r="B6" s="882" t="s">
        <v>54</v>
      </c>
      <c r="C6" s="883" t="s">
        <v>32</v>
      </c>
      <c r="D6" s="883">
        <v>0</v>
      </c>
      <c r="E6" s="884">
        <v>0</v>
      </c>
      <c r="F6" s="884">
        <v>0</v>
      </c>
      <c r="G6" s="883">
        <v>0</v>
      </c>
      <c r="H6" s="884">
        <v>0</v>
      </c>
      <c r="I6" s="884">
        <v>5</v>
      </c>
      <c r="J6" s="884">
        <v>0</v>
      </c>
      <c r="K6" s="884">
        <v>3</v>
      </c>
      <c r="L6" s="1013">
        <f t="shared" si="0"/>
        <v>8</v>
      </c>
      <c r="N6" s="733"/>
    </row>
    <row r="7" spans="1:14" ht="12.75" customHeight="1" x14ac:dyDescent="0.2">
      <c r="A7" s="898" t="s">
        <v>352</v>
      </c>
      <c r="B7" s="898" t="s">
        <v>47</v>
      </c>
      <c r="C7" s="883" t="s">
        <v>32</v>
      </c>
      <c r="D7" s="883">
        <v>0</v>
      </c>
      <c r="E7" s="884">
        <v>0</v>
      </c>
      <c r="F7" s="884">
        <v>0</v>
      </c>
      <c r="G7" s="883">
        <v>0</v>
      </c>
      <c r="H7" s="884">
        <v>0</v>
      </c>
      <c r="I7" s="884">
        <v>5</v>
      </c>
      <c r="J7" s="884">
        <v>5</v>
      </c>
      <c r="K7" s="884">
        <v>5</v>
      </c>
      <c r="L7" s="1013">
        <f t="shared" si="0"/>
        <v>15</v>
      </c>
      <c r="N7" s="733"/>
    </row>
    <row r="8" spans="1:14" ht="12.75" customHeight="1" x14ac:dyDescent="0.2">
      <c r="A8" s="882" t="s">
        <v>433</v>
      </c>
      <c r="B8" s="882" t="s">
        <v>434</v>
      </c>
      <c r="C8" s="883" t="s">
        <v>32</v>
      </c>
      <c r="D8" s="893">
        <v>12</v>
      </c>
      <c r="E8" s="884">
        <v>22</v>
      </c>
      <c r="F8" s="884">
        <v>13</v>
      </c>
      <c r="G8" s="883">
        <v>22</v>
      </c>
      <c r="H8" s="883">
        <v>19</v>
      </c>
      <c r="I8" s="884">
        <v>14</v>
      </c>
      <c r="J8" s="884">
        <v>33</v>
      </c>
      <c r="K8" s="884">
        <v>19</v>
      </c>
      <c r="L8" s="1013">
        <f t="shared" si="0"/>
        <v>154</v>
      </c>
      <c r="N8" s="733"/>
    </row>
    <row r="9" spans="1:14" ht="12.75" customHeight="1" x14ac:dyDescent="0.2">
      <c r="A9" s="882" t="s">
        <v>602</v>
      </c>
      <c r="B9" s="882" t="s">
        <v>601</v>
      </c>
      <c r="C9" s="883" t="s">
        <v>32</v>
      </c>
      <c r="D9" s="883">
        <v>0</v>
      </c>
      <c r="E9" s="884">
        <v>0</v>
      </c>
      <c r="F9" s="884">
        <v>0</v>
      </c>
      <c r="G9" s="883">
        <v>0</v>
      </c>
      <c r="H9" s="884">
        <v>0</v>
      </c>
      <c r="I9" s="884">
        <v>0</v>
      </c>
      <c r="J9" s="884">
        <v>3</v>
      </c>
      <c r="K9" s="884">
        <v>0</v>
      </c>
      <c r="L9" s="1013">
        <f t="shared" si="0"/>
        <v>3</v>
      </c>
      <c r="N9" s="733"/>
    </row>
    <row r="10" spans="1:14" ht="12.75" customHeight="1" x14ac:dyDescent="0.2">
      <c r="A10" s="882" t="s">
        <v>353</v>
      </c>
      <c r="B10" s="882" t="s">
        <v>57</v>
      </c>
      <c r="C10" s="883" t="s">
        <v>32</v>
      </c>
      <c r="D10" s="883">
        <v>0</v>
      </c>
      <c r="E10" s="884">
        <v>0</v>
      </c>
      <c r="F10" s="884">
        <v>0</v>
      </c>
      <c r="G10" s="883">
        <v>0</v>
      </c>
      <c r="H10" s="883">
        <v>8</v>
      </c>
      <c r="I10" s="884">
        <v>0</v>
      </c>
      <c r="J10" s="884">
        <v>0</v>
      </c>
      <c r="K10" s="884">
        <v>0</v>
      </c>
      <c r="L10" s="1013">
        <f t="shared" si="0"/>
        <v>8</v>
      </c>
      <c r="N10" s="733"/>
    </row>
    <row r="11" spans="1:14" ht="12.75" customHeight="1" x14ac:dyDescent="0.2">
      <c r="A11" s="882" t="s">
        <v>435</v>
      </c>
      <c r="B11" s="882" t="s">
        <v>165</v>
      </c>
      <c r="C11" s="883" t="s">
        <v>32</v>
      </c>
      <c r="D11" s="883">
        <v>6</v>
      </c>
      <c r="E11" s="884">
        <v>10</v>
      </c>
      <c r="F11" s="884">
        <v>8</v>
      </c>
      <c r="G11" s="883">
        <v>10</v>
      </c>
      <c r="H11" s="884">
        <v>0</v>
      </c>
      <c r="I11" s="884">
        <v>2</v>
      </c>
      <c r="J11" s="884">
        <v>9</v>
      </c>
      <c r="K11" s="884">
        <v>2</v>
      </c>
      <c r="L11" s="1013">
        <f t="shared" si="0"/>
        <v>47</v>
      </c>
      <c r="N11" s="733"/>
    </row>
    <row r="12" spans="1:14" ht="12.75" customHeight="1" x14ac:dyDescent="0.2">
      <c r="A12" s="882" t="s">
        <v>354</v>
      </c>
      <c r="B12" s="882" t="s">
        <v>86</v>
      </c>
      <c r="C12" s="883" t="s">
        <v>32</v>
      </c>
      <c r="D12" s="883">
        <v>0</v>
      </c>
      <c r="E12" s="884">
        <v>0</v>
      </c>
      <c r="F12" s="884">
        <v>0</v>
      </c>
      <c r="G12" s="883">
        <v>0</v>
      </c>
      <c r="H12" s="883">
        <v>11</v>
      </c>
      <c r="I12" s="884">
        <v>9</v>
      </c>
      <c r="J12" s="884">
        <v>0</v>
      </c>
      <c r="K12" s="884">
        <v>10</v>
      </c>
      <c r="L12" s="1013">
        <f t="shared" si="0"/>
        <v>30</v>
      </c>
      <c r="N12" s="733"/>
    </row>
    <row r="13" spans="1:14" ht="12.75" customHeight="1" x14ac:dyDescent="0.2">
      <c r="A13" s="882" t="s">
        <v>437</v>
      </c>
      <c r="B13" s="882" t="s">
        <v>119</v>
      </c>
      <c r="C13" s="883" t="s">
        <v>32</v>
      </c>
      <c r="D13" s="893">
        <v>0</v>
      </c>
      <c r="E13" s="884">
        <v>0</v>
      </c>
      <c r="F13" s="884">
        <v>0</v>
      </c>
      <c r="G13" s="883">
        <v>0</v>
      </c>
      <c r="H13" s="884">
        <v>0</v>
      </c>
      <c r="I13" s="884">
        <v>2</v>
      </c>
      <c r="J13" s="884">
        <v>2</v>
      </c>
      <c r="K13" s="884">
        <v>2</v>
      </c>
      <c r="L13" s="1013">
        <f t="shared" si="0"/>
        <v>6</v>
      </c>
      <c r="N13" s="733"/>
    </row>
    <row r="14" spans="1:14" ht="12.75" customHeight="1" x14ac:dyDescent="0.2">
      <c r="A14" s="882" t="s">
        <v>438</v>
      </c>
      <c r="B14" s="882" t="s">
        <v>139</v>
      </c>
      <c r="C14" s="883" t="s">
        <v>32</v>
      </c>
      <c r="D14" s="883">
        <v>0</v>
      </c>
      <c r="E14" s="884">
        <v>0</v>
      </c>
      <c r="F14" s="884">
        <v>0</v>
      </c>
      <c r="G14" s="883">
        <v>0</v>
      </c>
      <c r="H14" s="884">
        <v>0</v>
      </c>
      <c r="I14" s="884">
        <v>1</v>
      </c>
      <c r="J14" s="884">
        <v>1</v>
      </c>
      <c r="K14" s="884">
        <v>0</v>
      </c>
      <c r="L14" s="1013">
        <f t="shared" si="0"/>
        <v>2</v>
      </c>
      <c r="N14" s="733"/>
    </row>
    <row r="15" spans="1:14" ht="12.75" customHeight="1" x14ac:dyDescent="0.2">
      <c r="A15" s="882" t="s">
        <v>430</v>
      </c>
      <c r="B15" s="882" t="s">
        <v>431</v>
      </c>
      <c r="C15" s="883" t="s">
        <v>32</v>
      </c>
      <c r="D15" s="884">
        <v>0</v>
      </c>
      <c r="E15" s="884">
        <v>4</v>
      </c>
      <c r="F15" s="884">
        <v>4</v>
      </c>
      <c r="G15" s="883">
        <v>0</v>
      </c>
      <c r="H15" s="884">
        <v>0</v>
      </c>
      <c r="I15" s="884">
        <v>1</v>
      </c>
      <c r="J15" s="884">
        <v>0</v>
      </c>
      <c r="K15" s="884">
        <v>0</v>
      </c>
      <c r="L15" s="1013">
        <f t="shared" si="0"/>
        <v>9</v>
      </c>
      <c r="N15" s="733"/>
    </row>
    <row r="16" spans="1:14" ht="12.75" customHeight="1" x14ac:dyDescent="0.2">
      <c r="A16" s="882" t="s">
        <v>436</v>
      </c>
      <c r="B16" s="882" t="s">
        <v>208</v>
      </c>
      <c r="C16" s="883" t="s">
        <v>32</v>
      </c>
      <c r="D16" s="883">
        <v>0</v>
      </c>
      <c r="E16" s="884">
        <v>0</v>
      </c>
      <c r="F16" s="884">
        <v>0</v>
      </c>
      <c r="G16" s="883">
        <v>0</v>
      </c>
      <c r="H16" s="884">
        <v>2</v>
      </c>
      <c r="I16" s="884">
        <v>0</v>
      </c>
      <c r="J16" s="884">
        <v>0</v>
      </c>
      <c r="K16" s="884">
        <v>0</v>
      </c>
      <c r="L16" s="1013">
        <f t="shared" si="0"/>
        <v>2</v>
      </c>
      <c r="N16" s="733"/>
    </row>
    <row r="17" spans="1:14" ht="12.75" customHeight="1" x14ac:dyDescent="0.2">
      <c r="A17" s="882" t="s">
        <v>429</v>
      </c>
      <c r="B17" s="882" t="s">
        <v>115</v>
      </c>
      <c r="C17" s="883" t="s">
        <v>32</v>
      </c>
      <c r="D17" s="883">
        <v>0</v>
      </c>
      <c r="E17" s="884">
        <v>0</v>
      </c>
      <c r="F17" s="884">
        <v>0</v>
      </c>
      <c r="G17" s="883">
        <v>0</v>
      </c>
      <c r="H17" s="884">
        <v>1</v>
      </c>
      <c r="I17" s="884">
        <v>0</v>
      </c>
      <c r="J17" s="884">
        <v>0</v>
      </c>
      <c r="K17" s="884">
        <v>0</v>
      </c>
      <c r="L17" s="1013">
        <f t="shared" si="0"/>
        <v>1</v>
      </c>
      <c r="N17" s="733"/>
    </row>
    <row r="18" spans="1:14" ht="12.75" customHeight="1" x14ac:dyDescent="0.2">
      <c r="A18" s="882" t="s">
        <v>356</v>
      </c>
      <c r="B18" s="882" t="s">
        <v>125</v>
      </c>
      <c r="C18" s="883" t="s">
        <v>32</v>
      </c>
      <c r="D18" s="883">
        <v>1</v>
      </c>
      <c r="E18" s="884">
        <v>0</v>
      </c>
      <c r="F18" s="884">
        <v>0</v>
      </c>
      <c r="G18" s="883">
        <v>1</v>
      </c>
      <c r="H18" s="884">
        <v>0</v>
      </c>
      <c r="I18" s="884">
        <v>0</v>
      </c>
      <c r="J18" s="884">
        <v>0</v>
      </c>
      <c r="K18" s="884">
        <v>0</v>
      </c>
      <c r="L18" s="1013">
        <f t="shared" si="0"/>
        <v>2</v>
      </c>
      <c r="N18" s="733"/>
    </row>
    <row r="19" spans="1:14" ht="12.75" customHeight="1" x14ac:dyDescent="0.2">
      <c r="A19" s="882" t="s">
        <v>357</v>
      </c>
      <c r="B19" s="898" t="s">
        <v>358</v>
      </c>
      <c r="C19" s="883" t="s">
        <v>32</v>
      </c>
      <c r="D19" s="883">
        <v>0</v>
      </c>
      <c r="E19" s="884">
        <v>0</v>
      </c>
      <c r="F19" s="884">
        <v>0</v>
      </c>
      <c r="G19" s="883">
        <v>0</v>
      </c>
      <c r="H19" s="884">
        <v>1</v>
      </c>
      <c r="I19" s="884">
        <v>2</v>
      </c>
      <c r="J19" s="884">
        <v>1</v>
      </c>
      <c r="K19" s="884">
        <v>3</v>
      </c>
      <c r="L19" s="1013">
        <f t="shared" si="0"/>
        <v>7</v>
      </c>
      <c r="N19" s="733"/>
    </row>
    <row r="20" spans="1:14" ht="12.75" customHeight="1" x14ac:dyDescent="0.2">
      <c r="A20" s="898" t="s">
        <v>1110</v>
      </c>
      <c r="B20" s="898" t="s">
        <v>109</v>
      </c>
      <c r="C20" s="883" t="s">
        <v>32</v>
      </c>
      <c r="D20" s="883">
        <v>0</v>
      </c>
      <c r="E20" s="884">
        <v>0</v>
      </c>
      <c r="F20" s="884">
        <v>0</v>
      </c>
      <c r="G20" s="883">
        <v>0</v>
      </c>
      <c r="H20" s="884">
        <v>0</v>
      </c>
      <c r="I20" s="884">
        <v>0</v>
      </c>
      <c r="J20" s="884">
        <v>0</v>
      </c>
      <c r="K20" s="884">
        <v>1</v>
      </c>
      <c r="L20" s="1013">
        <f t="shared" ref="L20" si="1">SUM(D20:K20)</f>
        <v>1</v>
      </c>
      <c r="N20" s="733"/>
    </row>
    <row r="21" spans="1:14" ht="12.75" customHeight="1" x14ac:dyDescent="0.2">
      <c r="A21" s="898"/>
      <c r="B21" s="898"/>
      <c r="C21" s="883"/>
      <c r="D21" s="883"/>
      <c r="E21" s="884"/>
      <c r="F21" s="884"/>
      <c r="G21" s="883"/>
      <c r="H21" s="884"/>
      <c r="I21" s="884"/>
      <c r="J21" s="884"/>
      <c r="K21" s="884"/>
      <c r="L21" s="1013">
        <f t="shared" ref="L21:L33" si="2">SUM(D21:K21)</f>
        <v>0</v>
      </c>
      <c r="N21" s="733"/>
    </row>
    <row r="22" spans="1:14" ht="12.75" customHeight="1" x14ac:dyDescent="0.2">
      <c r="A22" s="895" t="s">
        <v>132</v>
      </c>
      <c r="B22" s="895" t="s">
        <v>258</v>
      </c>
      <c r="C22" s="883" t="s">
        <v>43</v>
      </c>
      <c r="D22" s="883">
        <v>0</v>
      </c>
      <c r="E22" s="884">
        <v>12</v>
      </c>
      <c r="F22" s="884">
        <v>7</v>
      </c>
      <c r="G22" s="883">
        <v>15</v>
      </c>
      <c r="H22" s="884">
        <v>11</v>
      </c>
      <c r="I22" s="883">
        <v>11</v>
      </c>
      <c r="J22" s="884">
        <v>18</v>
      </c>
      <c r="K22" s="883">
        <v>0</v>
      </c>
      <c r="L22" s="1013">
        <f t="shared" si="2"/>
        <v>74</v>
      </c>
      <c r="N22" s="1014"/>
    </row>
    <row r="23" spans="1:14" ht="12.75" customHeight="1" x14ac:dyDescent="0.2">
      <c r="A23" s="895" t="s">
        <v>74</v>
      </c>
      <c r="B23" s="895" t="s">
        <v>115</v>
      </c>
      <c r="C23" s="883" t="s">
        <v>43</v>
      </c>
      <c r="D23" s="886">
        <v>0</v>
      </c>
      <c r="E23" s="884">
        <v>0</v>
      </c>
      <c r="F23" s="884">
        <v>0</v>
      </c>
      <c r="G23" s="883">
        <v>0</v>
      </c>
      <c r="H23" s="884">
        <v>0</v>
      </c>
      <c r="I23" s="886">
        <v>0</v>
      </c>
      <c r="J23" s="884">
        <v>0</v>
      </c>
      <c r="K23" s="886">
        <v>0</v>
      </c>
      <c r="L23" s="1013">
        <f t="shared" si="2"/>
        <v>0</v>
      </c>
      <c r="N23" s="1015"/>
    </row>
    <row r="24" spans="1:14" ht="12.75" customHeight="1" x14ac:dyDescent="0.2">
      <c r="A24" s="895" t="s">
        <v>262</v>
      </c>
      <c r="B24" s="895" t="s">
        <v>259</v>
      </c>
      <c r="C24" s="883" t="s">
        <v>43</v>
      </c>
      <c r="D24" s="883">
        <v>3</v>
      </c>
      <c r="E24" s="884">
        <v>0</v>
      </c>
      <c r="F24" s="884">
        <v>0</v>
      </c>
      <c r="G24" s="883">
        <v>1</v>
      </c>
      <c r="H24" s="884">
        <v>3</v>
      </c>
      <c r="I24" s="883">
        <v>3</v>
      </c>
      <c r="J24" s="884">
        <v>1</v>
      </c>
      <c r="K24" s="883">
        <v>3</v>
      </c>
      <c r="L24" s="1013">
        <f t="shared" si="2"/>
        <v>14</v>
      </c>
      <c r="N24" s="1016"/>
    </row>
    <row r="25" spans="1:14" ht="12.75" customHeight="1" x14ac:dyDescent="0.2">
      <c r="A25" s="895" t="s">
        <v>138</v>
      </c>
      <c r="B25" s="895" t="s">
        <v>89</v>
      </c>
      <c r="C25" s="883" t="s">
        <v>43</v>
      </c>
      <c r="D25" s="884">
        <v>4</v>
      </c>
      <c r="E25" s="884">
        <v>0</v>
      </c>
      <c r="F25" s="884">
        <v>0</v>
      </c>
      <c r="G25" s="883">
        <v>8</v>
      </c>
      <c r="H25" s="883">
        <v>4</v>
      </c>
      <c r="I25" s="884">
        <v>0</v>
      </c>
      <c r="J25" s="884">
        <v>0</v>
      </c>
      <c r="K25" s="884">
        <v>0</v>
      </c>
      <c r="L25" s="1013">
        <f t="shared" si="2"/>
        <v>16</v>
      </c>
      <c r="N25" s="1017"/>
    </row>
    <row r="26" spans="1:14" ht="12.75" customHeight="1" x14ac:dyDescent="0.2">
      <c r="A26" s="895" t="s">
        <v>267</v>
      </c>
      <c r="B26" s="895" t="s">
        <v>55</v>
      </c>
      <c r="C26" s="883" t="s">
        <v>43</v>
      </c>
      <c r="D26" s="883">
        <v>2</v>
      </c>
      <c r="E26" s="884">
        <v>3</v>
      </c>
      <c r="F26" s="884">
        <v>1</v>
      </c>
      <c r="G26" s="883">
        <v>0</v>
      </c>
      <c r="H26" s="884">
        <v>0</v>
      </c>
      <c r="I26" s="883">
        <v>1</v>
      </c>
      <c r="J26" s="884">
        <v>0</v>
      </c>
      <c r="K26" s="883">
        <v>17</v>
      </c>
      <c r="L26" s="1013">
        <f t="shared" si="2"/>
        <v>24</v>
      </c>
      <c r="N26" s="1015"/>
    </row>
    <row r="27" spans="1:14" ht="12.75" customHeight="1" x14ac:dyDescent="0.2">
      <c r="A27" s="895" t="s">
        <v>261</v>
      </c>
      <c r="B27" s="895" t="s">
        <v>439</v>
      </c>
      <c r="C27" s="883" t="s">
        <v>43</v>
      </c>
      <c r="D27" s="886">
        <v>2</v>
      </c>
      <c r="E27" s="884">
        <v>1</v>
      </c>
      <c r="F27" s="884">
        <v>4</v>
      </c>
      <c r="G27" s="883">
        <v>0</v>
      </c>
      <c r="H27" s="884">
        <v>0</v>
      </c>
      <c r="I27" s="886">
        <v>0</v>
      </c>
      <c r="J27" s="884">
        <v>0</v>
      </c>
      <c r="K27" s="886">
        <v>7</v>
      </c>
      <c r="L27" s="1013">
        <f t="shared" si="2"/>
        <v>14</v>
      </c>
      <c r="N27" s="1016"/>
    </row>
    <row r="28" spans="1:14" ht="12.75" customHeight="1" x14ac:dyDescent="0.2">
      <c r="A28" s="1018" t="s">
        <v>168</v>
      </c>
      <c r="B28" s="895" t="s">
        <v>251</v>
      </c>
      <c r="C28" s="883" t="s">
        <v>43</v>
      </c>
      <c r="D28" s="883">
        <v>11</v>
      </c>
      <c r="E28" s="884">
        <v>4</v>
      </c>
      <c r="F28" s="884">
        <v>7</v>
      </c>
      <c r="G28" s="883">
        <v>4</v>
      </c>
      <c r="H28" s="897">
        <v>6</v>
      </c>
      <c r="I28" s="897">
        <v>6</v>
      </c>
      <c r="J28" s="884">
        <v>14</v>
      </c>
      <c r="K28" s="897">
        <v>0</v>
      </c>
      <c r="L28" s="1013">
        <f t="shared" si="2"/>
        <v>52</v>
      </c>
      <c r="N28" s="1015"/>
    </row>
    <row r="29" spans="1:14" ht="12.75" customHeight="1" x14ac:dyDescent="0.2">
      <c r="A29" s="1018" t="s">
        <v>218</v>
      </c>
      <c r="B29" s="895" t="s">
        <v>57</v>
      </c>
      <c r="C29" s="883" t="s">
        <v>43</v>
      </c>
      <c r="D29" s="891">
        <v>0</v>
      </c>
      <c r="E29" s="884">
        <v>0</v>
      </c>
      <c r="F29" s="884">
        <v>0</v>
      </c>
      <c r="G29" s="883">
        <v>0</v>
      </c>
      <c r="H29" s="891">
        <v>0</v>
      </c>
      <c r="I29" s="891">
        <v>0</v>
      </c>
      <c r="J29" s="884">
        <v>0</v>
      </c>
      <c r="K29" s="891">
        <v>0</v>
      </c>
      <c r="L29" s="1013">
        <f t="shared" si="2"/>
        <v>0</v>
      </c>
      <c r="N29" s="1016"/>
    </row>
    <row r="30" spans="1:14" ht="12.75" customHeight="1" x14ac:dyDescent="0.2">
      <c r="A30" s="1018" t="s">
        <v>504</v>
      </c>
      <c r="B30" s="895" t="s">
        <v>31</v>
      </c>
      <c r="C30" s="883" t="s">
        <v>43</v>
      </c>
      <c r="D30" s="891">
        <v>0</v>
      </c>
      <c r="E30" s="884">
        <v>0</v>
      </c>
      <c r="F30" s="884">
        <v>0</v>
      </c>
      <c r="G30" s="883">
        <v>0</v>
      </c>
      <c r="H30" s="891">
        <v>5</v>
      </c>
      <c r="I30" s="891">
        <v>9</v>
      </c>
      <c r="J30" s="884">
        <v>0</v>
      </c>
      <c r="K30" s="891">
        <v>0</v>
      </c>
      <c r="L30" s="1013">
        <f t="shared" si="2"/>
        <v>14</v>
      </c>
      <c r="N30" s="1015"/>
    </row>
    <row r="31" spans="1:14" ht="12.75" customHeight="1" x14ac:dyDescent="0.2">
      <c r="A31" s="906" t="s">
        <v>1030</v>
      </c>
      <c r="B31" s="1019" t="s">
        <v>167</v>
      </c>
      <c r="C31" s="883" t="s">
        <v>43</v>
      </c>
      <c r="D31" s="891">
        <v>0</v>
      </c>
      <c r="E31" s="884">
        <v>0</v>
      </c>
      <c r="F31" s="884">
        <v>0</v>
      </c>
      <c r="G31" s="883">
        <v>0</v>
      </c>
      <c r="H31" s="891">
        <v>0</v>
      </c>
      <c r="I31" s="891">
        <v>0</v>
      </c>
      <c r="J31" s="884">
        <v>0</v>
      </c>
      <c r="K31" s="891">
        <v>0</v>
      </c>
      <c r="L31" s="1013">
        <f t="shared" si="2"/>
        <v>0</v>
      </c>
      <c r="N31" s="1016"/>
    </row>
    <row r="32" spans="1:14" ht="12.75" customHeight="1" x14ac:dyDescent="0.2">
      <c r="A32" s="1018" t="s">
        <v>1111</v>
      </c>
      <c r="B32" s="895" t="s">
        <v>1112</v>
      </c>
      <c r="C32" s="883" t="s">
        <v>43</v>
      </c>
      <c r="D32" s="891">
        <v>0</v>
      </c>
      <c r="E32" s="884">
        <v>0</v>
      </c>
      <c r="F32" s="884">
        <v>0</v>
      </c>
      <c r="G32" s="883">
        <v>0</v>
      </c>
      <c r="H32" s="891">
        <v>0</v>
      </c>
      <c r="I32" s="891">
        <v>0</v>
      </c>
      <c r="J32" s="884">
        <v>0</v>
      </c>
      <c r="K32" s="891">
        <v>1</v>
      </c>
      <c r="L32" s="1013">
        <f t="shared" si="2"/>
        <v>1</v>
      </c>
      <c r="N32" s="1015"/>
    </row>
    <row r="33" spans="1:14" ht="12.75" customHeight="1" x14ac:dyDescent="0.2">
      <c r="A33" s="1019"/>
      <c r="B33" s="1019"/>
      <c r="C33" s="883"/>
      <c r="D33" s="891"/>
      <c r="E33" s="884"/>
      <c r="F33" s="884"/>
      <c r="G33" s="883"/>
      <c r="H33" s="891"/>
      <c r="I33" s="891"/>
      <c r="J33" s="884"/>
      <c r="K33" s="891"/>
      <c r="L33" s="1013">
        <f t="shared" si="2"/>
        <v>0</v>
      </c>
      <c r="N33" s="1016"/>
    </row>
    <row r="34" spans="1:14" ht="12.75" customHeight="1" x14ac:dyDescent="0.2">
      <c r="A34" s="906" t="s">
        <v>463</v>
      </c>
      <c r="B34" s="906" t="s">
        <v>179</v>
      </c>
      <c r="C34" s="883" t="s">
        <v>66</v>
      </c>
      <c r="D34" s="886">
        <v>0</v>
      </c>
      <c r="E34" s="884">
        <v>0</v>
      </c>
      <c r="F34" s="884">
        <v>4</v>
      </c>
      <c r="G34" s="883">
        <v>3</v>
      </c>
      <c r="H34" s="883">
        <v>0</v>
      </c>
      <c r="I34" s="883">
        <v>0</v>
      </c>
      <c r="J34" s="884">
        <v>0</v>
      </c>
      <c r="K34" s="883">
        <v>2</v>
      </c>
      <c r="L34" s="1013">
        <f t="shared" ref="L34:L45" si="3">SUM(C34:K34)</f>
        <v>9</v>
      </c>
    </row>
    <row r="35" spans="1:14" ht="12.75" customHeight="1" x14ac:dyDescent="0.2">
      <c r="A35" s="906" t="s">
        <v>375</v>
      </c>
      <c r="B35" s="906" t="s">
        <v>166</v>
      </c>
      <c r="C35" s="883" t="s">
        <v>66</v>
      </c>
      <c r="D35" s="897">
        <v>6</v>
      </c>
      <c r="E35" s="884">
        <v>5</v>
      </c>
      <c r="F35" s="884">
        <v>20</v>
      </c>
      <c r="G35" s="883">
        <v>6</v>
      </c>
      <c r="H35" s="897">
        <v>20</v>
      </c>
      <c r="I35" s="897">
        <v>19</v>
      </c>
      <c r="J35" s="884">
        <v>22</v>
      </c>
      <c r="K35" s="897">
        <v>20</v>
      </c>
      <c r="L35" s="1013">
        <f t="shared" si="3"/>
        <v>118</v>
      </c>
    </row>
    <row r="36" spans="1:14" ht="12.75" customHeight="1" x14ac:dyDescent="0.2">
      <c r="A36" s="1170" t="s">
        <v>603</v>
      </c>
      <c r="B36" s="1031" t="s">
        <v>604</v>
      </c>
      <c r="C36" s="883" t="s">
        <v>66</v>
      </c>
      <c r="D36" s="886">
        <v>0</v>
      </c>
      <c r="E36" s="884">
        <v>1</v>
      </c>
      <c r="F36" s="884">
        <v>2</v>
      </c>
      <c r="G36" s="883">
        <v>0</v>
      </c>
      <c r="H36" s="897">
        <v>1</v>
      </c>
      <c r="I36" s="897">
        <v>2</v>
      </c>
      <c r="J36" s="884">
        <v>2</v>
      </c>
      <c r="K36" s="897">
        <v>0</v>
      </c>
      <c r="L36" s="1013">
        <f t="shared" si="3"/>
        <v>8</v>
      </c>
    </row>
    <row r="37" spans="1:14" ht="12.75" customHeight="1" x14ac:dyDescent="0.2">
      <c r="A37" s="1030" t="s">
        <v>605</v>
      </c>
      <c r="B37" s="1030" t="s">
        <v>87</v>
      </c>
      <c r="C37" s="883" t="s">
        <v>66</v>
      </c>
      <c r="D37" s="897">
        <v>0</v>
      </c>
      <c r="E37" s="884">
        <v>0</v>
      </c>
      <c r="F37" s="884">
        <v>0</v>
      </c>
      <c r="G37" s="883">
        <v>0</v>
      </c>
      <c r="H37" s="897">
        <v>0</v>
      </c>
      <c r="I37" s="897">
        <v>0</v>
      </c>
      <c r="J37" s="884">
        <v>0</v>
      </c>
      <c r="K37" s="897">
        <v>0</v>
      </c>
      <c r="L37" s="1013">
        <f t="shared" si="3"/>
        <v>0</v>
      </c>
    </row>
    <row r="38" spans="1:14" ht="12.75" customHeight="1" x14ac:dyDescent="0.2">
      <c r="A38" s="906" t="s">
        <v>458</v>
      </c>
      <c r="B38" s="906" t="s">
        <v>27</v>
      </c>
      <c r="C38" s="883" t="s">
        <v>66</v>
      </c>
      <c r="D38" s="883">
        <v>33</v>
      </c>
      <c r="E38" s="884">
        <v>24</v>
      </c>
      <c r="F38" s="884">
        <v>22</v>
      </c>
      <c r="G38" s="883">
        <v>17</v>
      </c>
      <c r="H38" s="883">
        <v>16</v>
      </c>
      <c r="I38" s="883">
        <v>0</v>
      </c>
      <c r="J38" s="884">
        <v>35</v>
      </c>
      <c r="K38" s="883">
        <v>23</v>
      </c>
      <c r="L38" s="1013">
        <f t="shared" si="3"/>
        <v>170</v>
      </c>
      <c r="N38" s="1017"/>
    </row>
    <row r="39" spans="1:14" ht="12.75" customHeight="1" x14ac:dyDescent="0.2">
      <c r="A39" s="906" t="s">
        <v>459</v>
      </c>
      <c r="B39" s="906" t="s">
        <v>55</v>
      </c>
      <c r="C39" s="883" t="s">
        <v>66</v>
      </c>
      <c r="D39" s="886">
        <v>11</v>
      </c>
      <c r="E39" s="884">
        <v>8</v>
      </c>
      <c r="F39" s="884">
        <v>0</v>
      </c>
      <c r="G39" s="883">
        <v>11</v>
      </c>
      <c r="H39" s="883">
        <v>0</v>
      </c>
      <c r="I39" s="883">
        <v>0</v>
      </c>
      <c r="J39" s="884">
        <v>0</v>
      </c>
      <c r="K39" s="883">
        <v>0</v>
      </c>
      <c r="L39" s="1013">
        <f t="shared" si="3"/>
        <v>30</v>
      </c>
      <c r="N39" s="1015"/>
    </row>
    <row r="40" spans="1:14" ht="12.75" customHeight="1" x14ac:dyDescent="0.2">
      <c r="A40" s="1021" t="s">
        <v>383</v>
      </c>
      <c r="B40" s="1021" t="s">
        <v>123</v>
      </c>
      <c r="C40" s="883" t="s">
        <v>66</v>
      </c>
      <c r="D40" s="886">
        <v>0</v>
      </c>
      <c r="E40" s="884">
        <v>0</v>
      </c>
      <c r="F40" s="884">
        <v>0</v>
      </c>
      <c r="G40" s="883">
        <v>0</v>
      </c>
      <c r="H40" s="897">
        <v>0</v>
      </c>
      <c r="I40" s="897">
        <v>0</v>
      </c>
      <c r="J40" s="884">
        <v>0</v>
      </c>
      <c r="K40" s="897">
        <v>0</v>
      </c>
      <c r="L40" s="1013">
        <f t="shared" si="3"/>
        <v>0</v>
      </c>
      <c r="N40" s="1017"/>
    </row>
    <row r="41" spans="1:14" ht="12.75" customHeight="1" x14ac:dyDescent="0.2">
      <c r="A41" s="906" t="s">
        <v>466</v>
      </c>
      <c r="B41" s="906" t="s">
        <v>62</v>
      </c>
      <c r="C41" s="883" t="s">
        <v>66</v>
      </c>
      <c r="D41" s="886">
        <v>0</v>
      </c>
      <c r="E41" s="884">
        <v>5</v>
      </c>
      <c r="F41" s="884">
        <v>0</v>
      </c>
      <c r="G41" s="883">
        <v>0</v>
      </c>
      <c r="H41" s="884">
        <v>5</v>
      </c>
      <c r="I41" s="884">
        <v>3</v>
      </c>
      <c r="J41" s="884">
        <v>0</v>
      </c>
      <c r="K41" s="884">
        <v>0</v>
      </c>
      <c r="L41" s="1013">
        <f t="shared" si="3"/>
        <v>13</v>
      </c>
      <c r="N41" s="1017"/>
    </row>
    <row r="42" spans="1:14" ht="12.75" customHeight="1" x14ac:dyDescent="0.2">
      <c r="A42" s="906" t="s">
        <v>1030</v>
      </c>
      <c r="B42" s="906" t="s">
        <v>257</v>
      </c>
      <c r="C42" s="883" t="s">
        <v>66</v>
      </c>
      <c r="D42" s="886">
        <v>0</v>
      </c>
      <c r="E42" s="884">
        <v>2</v>
      </c>
      <c r="F42" s="884">
        <v>0</v>
      </c>
      <c r="G42" s="883">
        <v>2</v>
      </c>
      <c r="H42" s="897">
        <v>0</v>
      </c>
      <c r="I42" s="897">
        <v>1</v>
      </c>
      <c r="J42" s="884">
        <v>1</v>
      </c>
      <c r="K42" s="897">
        <v>0</v>
      </c>
      <c r="L42" s="1013">
        <f t="shared" si="3"/>
        <v>6</v>
      </c>
    </row>
    <row r="43" spans="1:14" ht="12.75" customHeight="1" x14ac:dyDescent="0.2">
      <c r="A43" s="906" t="s">
        <v>460</v>
      </c>
      <c r="B43" s="906" t="s">
        <v>112</v>
      </c>
      <c r="C43" s="883" t="s">
        <v>66</v>
      </c>
      <c r="D43" s="886">
        <v>6</v>
      </c>
      <c r="E43" s="884">
        <v>3</v>
      </c>
      <c r="F43" s="884">
        <v>1</v>
      </c>
      <c r="G43" s="883">
        <v>5</v>
      </c>
      <c r="H43" s="883">
        <v>4</v>
      </c>
      <c r="I43" s="883">
        <v>9</v>
      </c>
      <c r="J43" s="884">
        <v>1</v>
      </c>
      <c r="K43" s="883">
        <v>1</v>
      </c>
      <c r="L43" s="1013">
        <f t="shared" si="3"/>
        <v>30</v>
      </c>
    </row>
    <row r="44" spans="1:14" ht="12.75" customHeight="1" x14ac:dyDescent="0.2">
      <c r="A44" s="1110" t="s">
        <v>461</v>
      </c>
      <c r="B44" s="1111" t="s">
        <v>462</v>
      </c>
      <c r="C44" s="883" t="s">
        <v>66</v>
      </c>
      <c r="D44" s="886">
        <v>0</v>
      </c>
      <c r="E44" s="884">
        <v>8</v>
      </c>
      <c r="F44" s="884">
        <v>4</v>
      </c>
      <c r="G44" s="883">
        <v>2</v>
      </c>
      <c r="H44" s="883">
        <v>3</v>
      </c>
      <c r="I44" s="883">
        <v>4</v>
      </c>
      <c r="J44" s="884">
        <v>0</v>
      </c>
      <c r="K44" s="883">
        <v>4</v>
      </c>
      <c r="L44" s="1013">
        <f t="shared" si="3"/>
        <v>25</v>
      </c>
    </row>
    <row r="45" spans="1:14" ht="12.75" customHeight="1" x14ac:dyDescent="0.2">
      <c r="A45" s="1110" t="s">
        <v>464</v>
      </c>
      <c r="B45" s="1111" t="s">
        <v>465</v>
      </c>
      <c r="C45" s="883" t="s">
        <v>66</v>
      </c>
      <c r="D45" s="886">
        <v>0</v>
      </c>
      <c r="E45" s="884">
        <v>0</v>
      </c>
      <c r="F45" s="884">
        <v>0</v>
      </c>
      <c r="G45" s="883">
        <v>0</v>
      </c>
      <c r="H45" s="897">
        <v>0</v>
      </c>
      <c r="I45" s="897">
        <v>0</v>
      </c>
      <c r="J45" s="884">
        <v>0</v>
      </c>
      <c r="K45" s="897">
        <v>0</v>
      </c>
      <c r="L45" s="1013">
        <f t="shared" si="3"/>
        <v>0</v>
      </c>
      <c r="N45" s="1017"/>
    </row>
    <row r="46" spans="1:14" ht="12.75" customHeight="1" x14ac:dyDescent="0.2">
      <c r="A46" s="908"/>
      <c r="B46" s="1022"/>
      <c r="C46" s="883"/>
      <c r="D46" s="897"/>
      <c r="E46" s="884"/>
      <c r="F46" s="884"/>
      <c r="G46" s="883"/>
      <c r="H46" s="897"/>
      <c r="I46" s="897"/>
      <c r="J46" s="884"/>
      <c r="K46" s="897"/>
      <c r="L46" s="1013">
        <f t="shared" ref="L46:L66" si="4">SUM(C46:K46)</f>
        <v>0</v>
      </c>
    </row>
    <row r="47" spans="1:14" ht="12.75" customHeight="1" x14ac:dyDescent="0.2">
      <c r="A47" s="908"/>
      <c r="B47" s="1022"/>
      <c r="C47" s="883"/>
      <c r="D47" s="897"/>
      <c r="E47" s="884"/>
      <c r="F47" s="884"/>
      <c r="G47" s="883"/>
      <c r="H47" s="897"/>
      <c r="I47" s="897"/>
      <c r="J47" s="884"/>
      <c r="K47" s="897"/>
      <c r="L47" s="1013">
        <f t="shared" si="4"/>
        <v>0</v>
      </c>
    </row>
    <row r="48" spans="1:14" ht="12.75" customHeight="1" x14ac:dyDescent="0.2">
      <c r="A48" s="908"/>
      <c r="B48" s="1022"/>
      <c r="C48" s="883"/>
      <c r="D48" s="897"/>
      <c r="E48" s="884"/>
      <c r="F48" s="884"/>
      <c r="G48" s="883"/>
      <c r="H48" s="897"/>
      <c r="I48" s="897"/>
      <c r="J48" s="884"/>
      <c r="K48" s="897"/>
      <c r="L48" s="1013">
        <f t="shared" si="4"/>
        <v>0</v>
      </c>
    </row>
    <row r="49" spans="1:14" ht="12.75" customHeight="1" x14ac:dyDescent="0.2">
      <c r="A49" s="892" t="s">
        <v>467</v>
      </c>
      <c r="B49" s="892" t="s">
        <v>468</v>
      </c>
      <c r="C49" s="883" t="s">
        <v>615</v>
      </c>
      <c r="D49" s="886">
        <v>0</v>
      </c>
      <c r="E49" s="884">
        <v>0</v>
      </c>
      <c r="F49" s="884">
        <v>0</v>
      </c>
      <c r="G49" s="883">
        <v>0</v>
      </c>
      <c r="H49" s="883">
        <v>0</v>
      </c>
      <c r="I49" s="883">
        <v>0</v>
      </c>
      <c r="J49" s="884">
        <v>0</v>
      </c>
      <c r="K49" s="883">
        <v>0</v>
      </c>
      <c r="L49" s="1013">
        <f t="shared" si="4"/>
        <v>0</v>
      </c>
    </row>
    <row r="50" spans="1:14" ht="12.75" customHeight="1" x14ac:dyDescent="0.2">
      <c r="A50" s="892" t="s">
        <v>122</v>
      </c>
      <c r="B50" s="892" t="s">
        <v>87</v>
      </c>
      <c r="C50" s="883" t="s">
        <v>615</v>
      </c>
      <c r="D50" s="897">
        <v>21</v>
      </c>
      <c r="E50" s="884">
        <v>0</v>
      </c>
      <c r="F50" s="884">
        <v>20</v>
      </c>
      <c r="G50" s="883">
        <v>39</v>
      </c>
      <c r="H50" s="897">
        <v>0</v>
      </c>
      <c r="I50" s="897">
        <v>0</v>
      </c>
      <c r="J50" s="884">
        <v>20</v>
      </c>
      <c r="K50" s="897">
        <v>26</v>
      </c>
      <c r="L50" s="1013">
        <f t="shared" si="4"/>
        <v>126</v>
      </c>
    </row>
    <row r="51" spans="1:14" ht="12.75" customHeight="1" x14ac:dyDescent="0.2">
      <c r="A51" s="892" t="s">
        <v>469</v>
      </c>
      <c r="B51" s="892" t="s">
        <v>44</v>
      </c>
      <c r="C51" s="883" t="s">
        <v>615</v>
      </c>
      <c r="D51" s="883">
        <v>0</v>
      </c>
      <c r="E51" s="884">
        <v>0</v>
      </c>
      <c r="F51" s="884">
        <v>0</v>
      </c>
      <c r="G51" s="883">
        <v>0</v>
      </c>
      <c r="H51" s="883">
        <v>0</v>
      </c>
      <c r="I51" s="883">
        <v>0</v>
      </c>
      <c r="J51" s="884">
        <v>0</v>
      </c>
      <c r="K51" s="883">
        <v>0</v>
      </c>
      <c r="L51" s="1013">
        <f t="shared" si="4"/>
        <v>0</v>
      </c>
    </row>
    <row r="52" spans="1:14" ht="12.75" customHeight="1" x14ac:dyDescent="0.2">
      <c r="A52" s="892" t="s">
        <v>164</v>
      </c>
      <c r="B52" s="892" t="s">
        <v>110</v>
      </c>
      <c r="C52" s="883" t="s">
        <v>615</v>
      </c>
      <c r="D52" s="883">
        <v>0</v>
      </c>
      <c r="E52" s="884">
        <v>0</v>
      </c>
      <c r="F52" s="884">
        <v>0</v>
      </c>
      <c r="G52" s="883">
        <v>0</v>
      </c>
      <c r="H52" s="883">
        <v>0</v>
      </c>
      <c r="I52" s="883">
        <v>0</v>
      </c>
      <c r="J52" s="884">
        <v>1</v>
      </c>
      <c r="K52" s="883">
        <v>4</v>
      </c>
      <c r="L52" s="1013">
        <f t="shared" si="4"/>
        <v>5</v>
      </c>
    </row>
    <row r="53" spans="1:14" ht="12.75" customHeight="1" x14ac:dyDescent="0.2">
      <c r="A53" s="892" t="s">
        <v>114</v>
      </c>
      <c r="B53" s="892" t="s">
        <v>115</v>
      </c>
      <c r="C53" s="883" t="s">
        <v>615</v>
      </c>
      <c r="D53" s="886">
        <v>1</v>
      </c>
      <c r="E53" s="884">
        <v>4</v>
      </c>
      <c r="F53" s="884">
        <v>0</v>
      </c>
      <c r="G53" s="883">
        <v>2</v>
      </c>
      <c r="H53" s="883">
        <v>0</v>
      </c>
      <c r="I53" s="883">
        <v>8</v>
      </c>
      <c r="J53" s="884">
        <v>6</v>
      </c>
      <c r="K53" s="883">
        <v>2</v>
      </c>
      <c r="L53" s="1013">
        <f t="shared" si="4"/>
        <v>23</v>
      </c>
      <c r="N53" s="1015"/>
    </row>
    <row r="54" spans="1:14" ht="12.75" customHeight="1" x14ac:dyDescent="0.2">
      <c r="A54" s="892" t="s">
        <v>116</v>
      </c>
      <c r="B54" s="892" t="s">
        <v>47</v>
      </c>
      <c r="C54" s="883" t="s">
        <v>615</v>
      </c>
      <c r="D54" s="886">
        <v>0</v>
      </c>
      <c r="E54" s="884">
        <v>3</v>
      </c>
      <c r="F54" s="884">
        <v>0</v>
      </c>
      <c r="G54" s="883">
        <v>2</v>
      </c>
      <c r="H54" s="883">
        <v>0</v>
      </c>
      <c r="I54" s="897">
        <v>3</v>
      </c>
      <c r="J54" s="884">
        <v>0</v>
      </c>
      <c r="K54" s="897">
        <v>0</v>
      </c>
      <c r="L54" s="1013">
        <f t="shared" si="4"/>
        <v>8</v>
      </c>
    </row>
    <row r="55" spans="1:14" ht="12.75" customHeight="1" x14ac:dyDescent="0.2">
      <c r="A55" s="892" t="s">
        <v>117</v>
      </c>
      <c r="B55" s="892" t="s">
        <v>55</v>
      </c>
      <c r="C55" s="883" t="s">
        <v>615</v>
      </c>
      <c r="D55" s="886">
        <v>0</v>
      </c>
      <c r="E55" s="884">
        <v>14</v>
      </c>
      <c r="F55" s="884">
        <v>6</v>
      </c>
      <c r="G55" s="883">
        <v>0</v>
      </c>
      <c r="H55" s="897">
        <v>11</v>
      </c>
      <c r="I55" s="897">
        <v>14</v>
      </c>
      <c r="J55" s="884">
        <v>7</v>
      </c>
      <c r="K55" s="897">
        <v>16</v>
      </c>
      <c r="L55" s="1013">
        <f t="shared" si="4"/>
        <v>68</v>
      </c>
    </row>
    <row r="56" spans="1:14" ht="12.75" customHeight="1" x14ac:dyDescent="0.2">
      <c r="A56" s="892" t="s">
        <v>117</v>
      </c>
      <c r="B56" s="892" t="s">
        <v>86</v>
      </c>
      <c r="C56" s="883" t="s">
        <v>615</v>
      </c>
      <c r="D56" s="886">
        <v>23</v>
      </c>
      <c r="E56" s="884">
        <v>39</v>
      </c>
      <c r="F56" s="884">
        <v>12</v>
      </c>
      <c r="G56" s="883">
        <v>16</v>
      </c>
      <c r="H56" s="883">
        <v>45</v>
      </c>
      <c r="I56" s="883">
        <v>41</v>
      </c>
      <c r="J56" s="884">
        <v>37</v>
      </c>
      <c r="K56" s="883">
        <v>32</v>
      </c>
      <c r="L56" s="1013">
        <f t="shared" si="4"/>
        <v>245</v>
      </c>
      <c r="N56" s="1017"/>
    </row>
    <row r="57" spans="1:14" ht="12.75" customHeight="1" x14ac:dyDescent="0.2">
      <c r="A57" s="892" t="s">
        <v>118</v>
      </c>
      <c r="B57" s="892" t="s">
        <v>119</v>
      </c>
      <c r="C57" s="883" t="s">
        <v>615</v>
      </c>
      <c r="D57" s="883">
        <v>0</v>
      </c>
      <c r="E57" s="884">
        <v>0</v>
      </c>
      <c r="F57" s="884">
        <v>0</v>
      </c>
      <c r="G57" s="883">
        <v>0</v>
      </c>
      <c r="H57" s="883">
        <v>0</v>
      </c>
      <c r="I57" s="883">
        <v>1</v>
      </c>
      <c r="J57" s="884">
        <v>0</v>
      </c>
      <c r="K57" s="883">
        <v>1</v>
      </c>
      <c r="L57" s="1013">
        <f t="shared" si="4"/>
        <v>2</v>
      </c>
    </row>
    <row r="58" spans="1:14" ht="12.75" customHeight="1" x14ac:dyDescent="0.2">
      <c r="A58" s="892" t="s">
        <v>137</v>
      </c>
      <c r="B58" s="892" t="s">
        <v>110</v>
      </c>
      <c r="C58" s="883" t="s">
        <v>615</v>
      </c>
      <c r="D58" s="883">
        <v>0</v>
      </c>
      <c r="E58" s="884">
        <v>0</v>
      </c>
      <c r="F58" s="884">
        <v>0</v>
      </c>
      <c r="G58" s="883">
        <v>0</v>
      </c>
      <c r="H58" s="883">
        <v>4</v>
      </c>
      <c r="I58" s="883">
        <v>0</v>
      </c>
      <c r="J58" s="884">
        <v>0</v>
      </c>
      <c r="K58" s="883">
        <v>0</v>
      </c>
      <c r="L58" s="1013">
        <f t="shared" si="4"/>
        <v>4</v>
      </c>
      <c r="N58" s="1017"/>
    </row>
    <row r="59" spans="1:14" ht="12.75" customHeight="1" x14ac:dyDescent="0.2">
      <c r="A59" s="892" t="s">
        <v>141</v>
      </c>
      <c r="B59" s="892" t="s">
        <v>27</v>
      </c>
      <c r="C59" s="883" t="s">
        <v>615</v>
      </c>
      <c r="D59" s="883">
        <v>4</v>
      </c>
      <c r="E59" s="884">
        <v>0</v>
      </c>
      <c r="F59" s="884">
        <v>1</v>
      </c>
      <c r="G59" s="883">
        <v>0</v>
      </c>
      <c r="H59" s="883">
        <v>0</v>
      </c>
      <c r="I59" s="883">
        <v>9</v>
      </c>
      <c r="J59" s="884">
        <v>0</v>
      </c>
      <c r="K59" s="883">
        <v>4</v>
      </c>
      <c r="L59" s="1013">
        <f t="shared" si="4"/>
        <v>18</v>
      </c>
      <c r="N59" s="1017"/>
    </row>
    <row r="60" spans="1:14" ht="12.75" customHeight="1" x14ac:dyDescent="0.2">
      <c r="A60" s="892" t="s">
        <v>141</v>
      </c>
      <c r="B60" s="892" t="s">
        <v>470</v>
      </c>
      <c r="C60" s="883" t="s">
        <v>615</v>
      </c>
      <c r="D60" s="886">
        <v>0</v>
      </c>
      <c r="E60" s="884">
        <v>0</v>
      </c>
      <c r="F60" s="884">
        <v>1</v>
      </c>
      <c r="G60" s="883">
        <v>0</v>
      </c>
      <c r="H60" s="883">
        <v>1</v>
      </c>
      <c r="I60" s="883">
        <v>4</v>
      </c>
      <c r="J60" s="884">
        <v>7</v>
      </c>
      <c r="K60" s="883">
        <v>3</v>
      </c>
      <c r="L60" s="1013">
        <f t="shared" si="4"/>
        <v>16</v>
      </c>
      <c r="N60" s="1017"/>
    </row>
    <row r="61" spans="1:14" ht="12.75" customHeight="1" x14ac:dyDescent="0.2">
      <c r="A61" s="892" t="s">
        <v>119</v>
      </c>
      <c r="B61" s="892" t="s">
        <v>180</v>
      </c>
      <c r="C61" s="883" t="s">
        <v>615</v>
      </c>
      <c r="D61" s="883">
        <v>0</v>
      </c>
      <c r="E61" s="884">
        <v>0</v>
      </c>
      <c r="F61" s="884">
        <v>0</v>
      </c>
      <c r="G61" s="883">
        <v>0</v>
      </c>
      <c r="H61" s="883">
        <v>0</v>
      </c>
      <c r="I61" s="883">
        <v>0</v>
      </c>
      <c r="J61" s="884">
        <v>0</v>
      </c>
      <c r="K61" s="883">
        <v>0</v>
      </c>
      <c r="L61" s="1013">
        <f t="shared" si="4"/>
        <v>0</v>
      </c>
    </row>
    <row r="62" spans="1:14" ht="12.75" customHeight="1" x14ac:dyDescent="0.2">
      <c r="A62" s="1023"/>
      <c r="B62" s="1023"/>
      <c r="C62" s="883"/>
      <c r="D62" s="883"/>
      <c r="E62" s="884"/>
      <c r="F62" s="884"/>
      <c r="G62" s="883"/>
      <c r="H62" s="883"/>
      <c r="I62" s="883"/>
      <c r="J62" s="884"/>
      <c r="K62" s="883"/>
      <c r="L62" s="1013">
        <f t="shared" si="4"/>
        <v>0</v>
      </c>
    </row>
    <row r="63" spans="1:14" ht="12.75" customHeight="1" x14ac:dyDescent="0.2">
      <c r="A63" s="1023"/>
      <c r="B63" s="1023"/>
      <c r="C63" s="883"/>
      <c r="D63" s="883"/>
      <c r="E63" s="884"/>
      <c r="F63" s="884"/>
      <c r="G63" s="883"/>
      <c r="H63" s="883"/>
      <c r="I63" s="883"/>
      <c r="J63" s="884"/>
      <c r="K63" s="883"/>
      <c r="L63" s="1013">
        <f t="shared" si="4"/>
        <v>0</v>
      </c>
    </row>
    <row r="64" spans="1:14" ht="12.75" customHeight="1" x14ac:dyDescent="0.2">
      <c r="A64" s="1023"/>
      <c r="B64" s="1023"/>
      <c r="C64" s="883"/>
      <c r="D64" s="883"/>
      <c r="E64" s="884"/>
      <c r="F64" s="884"/>
      <c r="G64" s="883"/>
      <c r="H64" s="883"/>
      <c r="I64" s="883"/>
      <c r="J64" s="884"/>
      <c r="K64" s="883"/>
      <c r="L64" s="1013">
        <f t="shared" si="4"/>
        <v>0</v>
      </c>
    </row>
    <row r="65" spans="1:12" ht="12.75" customHeight="1" x14ac:dyDescent="0.2">
      <c r="A65" s="1023"/>
      <c r="B65" s="1023"/>
      <c r="C65" s="883"/>
      <c r="D65" s="883"/>
      <c r="E65" s="884"/>
      <c r="F65" s="884"/>
      <c r="G65" s="883"/>
      <c r="H65" s="883"/>
      <c r="I65" s="883"/>
      <c r="J65" s="884"/>
      <c r="K65" s="883"/>
      <c r="L65" s="1013">
        <f t="shared" si="4"/>
        <v>0</v>
      </c>
    </row>
    <row r="66" spans="1:12" ht="12.75" customHeight="1" x14ac:dyDescent="0.2">
      <c r="A66" s="1023" t="s">
        <v>1113</v>
      </c>
      <c r="B66" s="1023" t="s">
        <v>65</v>
      </c>
      <c r="C66" s="883" t="s">
        <v>612</v>
      </c>
      <c r="D66" s="883">
        <v>0</v>
      </c>
      <c r="E66" s="884">
        <v>0</v>
      </c>
      <c r="F66" s="884">
        <v>0</v>
      </c>
      <c r="G66" s="883">
        <v>0</v>
      </c>
      <c r="H66" s="883">
        <v>0</v>
      </c>
      <c r="I66" s="883">
        <v>0</v>
      </c>
      <c r="J66" s="884">
        <v>0</v>
      </c>
      <c r="K66" s="883">
        <v>2</v>
      </c>
      <c r="L66" s="1013">
        <f t="shared" si="4"/>
        <v>2</v>
      </c>
    </row>
    <row r="67" spans="1:12" ht="12.75" customHeight="1" x14ac:dyDescent="0.2">
      <c r="A67" s="1024" t="s">
        <v>444</v>
      </c>
      <c r="B67" s="895" t="s">
        <v>434</v>
      </c>
      <c r="C67" s="883" t="s">
        <v>612</v>
      </c>
      <c r="D67" s="886">
        <v>0</v>
      </c>
      <c r="E67" s="884">
        <v>0</v>
      </c>
      <c r="F67" s="884">
        <v>0</v>
      </c>
      <c r="G67" s="883">
        <v>0</v>
      </c>
      <c r="H67" s="883">
        <v>0</v>
      </c>
      <c r="I67" s="883">
        <v>0</v>
      </c>
      <c r="J67" s="884">
        <v>0</v>
      </c>
      <c r="K67" s="883">
        <v>0</v>
      </c>
      <c r="L67" s="1013">
        <f t="shared" ref="L67:L86" si="5">SUM(C67:K67)</f>
        <v>0</v>
      </c>
    </row>
    <row r="68" spans="1:12" ht="12.75" customHeight="1" x14ac:dyDescent="0.2">
      <c r="A68" s="1024" t="s">
        <v>268</v>
      </c>
      <c r="B68" s="902" t="s">
        <v>53</v>
      </c>
      <c r="C68" s="883" t="s">
        <v>612</v>
      </c>
      <c r="D68" s="883">
        <v>0</v>
      </c>
      <c r="E68" s="884">
        <v>11</v>
      </c>
      <c r="F68" s="884">
        <v>0</v>
      </c>
      <c r="G68" s="883">
        <v>13</v>
      </c>
      <c r="H68" s="883">
        <v>0</v>
      </c>
      <c r="I68" s="883">
        <v>0</v>
      </c>
      <c r="J68" s="884">
        <v>8</v>
      </c>
      <c r="K68" s="883">
        <v>14</v>
      </c>
      <c r="L68" s="1013">
        <f t="shared" si="5"/>
        <v>46</v>
      </c>
    </row>
    <row r="69" spans="1:12" ht="12.75" customHeight="1" x14ac:dyDescent="0.2">
      <c r="A69" s="1024" t="s">
        <v>300</v>
      </c>
      <c r="B69" s="902" t="s">
        <v>180</v>
      </c>
      <c r="C69" s="883" t="s">
        <v>612</v>
      </c>
      <c r="D69" s="883">
        <v>0</v>
      </c>
      <c r="E69" s="884">
        <v>0</v>
      </c>
      <c r="F69" s="884">
        <v>0</v>
      </c>
      <c r="G69" s="883">
        <v>1</v>
      </c>
      <c r="H69" s="883">
        <v>0</v>
      </c>
      <c r="I69" s="883">
        <v>0</v>
      </c>
      <c r="J69" s="884">
        <v>0</v>
      </c>
      <c r="K69" s="883">
        <v>0</v>
      </c>
      <c r="L69" s="1013">
        <f t="shared" si="5"/>
        <v>1</v>
      </c>
    </row>
    <row r="70" spans="1:12" ht="12.75" customHeight="1" x14ac:dyDescent="0.2">
      <c r="A70" s="1025" t="s">
        <v>300</v>
      </c>
      <c r="B70" s="1026" t="s">
        <v>606</v>
      </c>
      <c r="C70" s="883" t="s">
        <v>612</v>
      </c>
      <c r="D70" s="886">
        <v>17</v>
      </c>
      <c r="E70" s="884">
        <v>19</v>
      </c>
      <c r="F70" s="884">
        <v>15</v>
      </c>
      <c r="G70" s="883">
        <v>18</v>
      </c>
      <c r="H70" s="883">
        <v>0</v>
      </c>
      <c r="I70" s="883">
        <v>7</v>
      </c>
      <c r="J70" s="884">
        <v>19</v>
      </c>
      <c r="K70" s="883">
        <v>8</v>
      </c>
      <c r="L70" s="1013">
        <f t="shared" si="5"/>
        <v>103</v>
      </c>
    </row>
    <row r="71" spans="1:12" ht="12.75" customHeight="1" x14ac:dyDescent="0.2">
      <c r="A71" s="1024" t="s">
        <v>445</v>
      </c>
      <c r="B71" s="899" t="s">
        <v>446</v>
      </c>
      <c r="C71" s="883" t="s">
        <v>612</v>
      </c>
      <c r="D71" s="897">
        <v>0</v>
      </c>
      <c r="E71" s="884">
        <v>0</v>
      </c>
      <c r="F71" s="884">
        <v>0</v>
      </c>
      <c r="G71" s="883">
        <v>0</v>
      </c>
      <c r="H71" s="897">
        <v>1</v>
      </c>
      <c r="I71" s="897">
        <v>0</v>
      </c>
      <c r="J71" s="884">
        <v>1</v>
      </c>
      <c r="K71" s="897">
        <v>0</v>
      </c>
      <c r="L71" s="1013">
        <f t="shared" si="5"/>
        <v>2</v>
      </c>
    </row>
    <row r="72" spans="1:12" ht="12.75" customHeight="1" x14ac:dyDescent="0.2">
      <c r="A72" s="1024" t="s">
        <v>447</v>
      </c>
      <c r="B72" s="899" t="s">
        <v>448</v>
      </c>
      <c r="C72" s="883" t="s">
        <v>612</v>
      </c>
      <c r="D72" s="883">
        <v>0</v>
      </c>
      <c r="E72" s="884">
        <v>0</v>
      </c>
      <c r="F72" s="884">
        <v>0</v>
      </c>
      <c r="G72" s="883">
        <v>1</v>
      </c>
      <c r="H72" s="883">
        <v>0</v>
      </c>
      <c r="I72" s="883">
        <v>0</v>
      </c>
      <c r="J72" s="884">
        <v>0</v>
      </c>
      <c r="K72" s="883">
        <v>0</v>
      </c>
      <c r="L72" s="1013">
        <f t="shared" si="5"/>
        <v>1</v>
      </c>
    </row>
    <row r="73" spans="1:12" ht="12.75" customHeight="1" x14ac:dyDescent="0.2">
      <c r="A73" s="1024" t="s">
        <v>320</v>
      </c>
      <c r="B73" s="899" t="s">
        <v>44</v>
      </c>
      <c r="C73" s="883" t="s">
        <v>612</v>
      </c>
      <c r="D73" s="886">
        <v>0</v>
      </c>
      <c r="E73" s="884">
        <v>9</v>
      </c>
      <c r="F73" s="884">
        <v>6</v>
      </c>
      <c r="G73" s="883">
        <v>0</v>
      </c>
      <c r="H73" s="883">
        <v>0</v>
      </c>
      <c r="I73" s="883">
        <v>4</v>
      </c>
      <c r="J73" s="884">
        <v>4</v>
      </c>
      <c r="K73" s="883">
        <v>8</v>
      </c>
      <c r="L73" s="1013">
        <f t="shared" si="5"/>
        <v>31</v>
      </c>
    </row>
    <row r="74" spans="1:12" ht="12.75" customHeight="1" x14ac:dyDescent="0.2">
      <c r="A74" s="1024" t="s">
        <v>322</v>
      </c>
      <c r="B74" s="895" t="s">
        <v>269</v>
      </c>
      <c r="C74" s="883" t="s">
        <v>612</v>
      </c>
      <c r="D74" s="883">
        <v>0</v>
      </c>
      <c r="E74" s="884">
        <v>0</v>
      </c>
      <c r="F74" s="884">
        <v>0</v>
      </c>
      <c r="G74" s="883">
        <v>0</v>
      </c>
      <c r="H74" s="883">
        <v>0</v>
      </c>
      <c r="I74" s="883">
        <v>0</v>
      </c>
      <c r="J74" s="884">
        <v>0</v>
      </c>
      <c r="K74" s="883">
        <v>0</v>
      </c>
      <c r="L74" s="1013">
        <f t="shared" si="5"/>
        <v>0</v>
      </c>
    </row>
    <row r="75" spans="1:12" ht="12.75" customHeight="1" x14ac:dyDescent="0.2">
      <c r="A75" s="1024" t="s">
        <v>449</v>
      </c>
      <c r="B75" s="1027" t="s">
        <v>450</v>
      </c>
      <c r="C75" s="883" t="s">
        <v>612</v>
      </c>
      <c r="D75" s="883">
        <v>0</v>
      </c>
      <c r="E75" s="884">
        <v>0</v>
      </c>
      <c r="F75" s="884">
        <v>0</v>
      </c>
      <c r="G75" s="883">
        <v>0</v>
      </c>
      <c r="H75" s="883">
        <v>0</v>
      </c>
      <c r="I75" s="883">
        <v>0</v>
      </c>
      <c r="J75" s="884">
        <v>0</v>
      </c>
      <c r="K75" s="883">
        <v>0</v>
      </c>
      <c r="L75" s="1013">
        <f t="shared" si="5"/>
        <v>0</v>
      </c>
    </row>
    <row r="76" spans="1:12" ht="12.75" customHeight="1" x14ac:dyDescent="0.2">
      <c r="A76" s="1024" t="s">
        <v>451</v>
      </c>
      <c r="B76" s="899" t="s">
        <v>452</v>
      </c>
      <c r="C76" s="883" t="s">
        <v>612</v>
      </c>
      <c r="D76" s="883">
        <v>1</v>
      </c>
      <c r="E76" s="884">
        <v>4</v>
      </c>
      <c r="F76" s="884">
        <v>2</v>
      </c>
      <c r="G76" s="883">
        <v>0</v>
      </c>
      <c r="H76" s="883">
        <v>4</v>
      </c>
      <c r="I76" s="883">
        <v>0</v>
      </c>
      <c r="J76" s="884">
        <v>5</v>
      </c>
      <c r="K76" s="883">
        <v>4</v>
      </c>
      <c r="L76" s="1013">
        <f t="shared" si="5"/>
        <v>20</v>
      </c>
    </row>
    <row r="77" spans="1:12" ht="12.75" customHeight="1" x14ac:dyDescent="0.2">
      <c r="A77" s="1024" t="s">
        <v>119</v>
      </c>
      <c r="B77" s="899" t="s">
        <v>25</v>
      </c>
      <c r="C77" s="883" t="s">
        <v>612</v>
      </c>
      <c r="D77" s="886">
        <v>0</v>
      </c>
      <c r="E77" s="884">
        <v>4</v>
      </c>
      <c r="F77" s="884">
        <v>0</v>
      </c>
      <c r="G77" s="883">
        <v>3</v>
      </c>
      <c r="H77" s="883">
        <v>0</v>
      </c>
      <c r="I77" s="883">
        <v>0</v>
      </c>
      <c r="J77" s="884">
        <v>1</v>
      </c>
      <c r="K77" s="883">
        <v>0</v>
      </c>
      <c r="L77" s="1013">
        <f t="shared" si="5"/>
        <v>8</v>
      </c>
    </row>
    <row r="78" spans="1:12" ht="12.75" customHeight="1" x14ac:dyDescent="0.2">
      <c r="A78" s="1024" t="s">
        <v>315</v>
      </c>
      <c r="B78" s="899" t="s">
        <v>453</v>
      </c>
      <c r="C78" s="883" t="s">
        <v>612</v>
      </c>
      <c r="D78" s="886">
        <v>10</v>
      </c>
      <c r="E78" s="884">
        <v>17</v>
      </c>
      <c r="F78" s="884">
        <v>22</v>
      </c>
      <c r="G78" s="883">
        <v>17</v>
      </c>
      <c r="H78" s="883">
        <v>0</v>
      </c>
      <c r="I78" s="897">
        <v>20</v>
      </c>
      <c r="J78" s="884">
        <v>16</v>
      </c>
      <c r="K78" s="897">
        <v>26</v>
      </c>
      <c r="L78" s="1013">
        <f t="shared" si="5"/>
        <v>128</v>
      </c>
    </row>
    <row r="79" spans="1:12" ht="12.75" customHeight="1" x14ac:dyDescent="0.2">
      <c r="A79" s="1024" t="s">
        <v>286</v>
      </c>
      <c r="B79" s="899" t="s">
        <v>454</v>
      </c>
      <c r="C79" s="883" t="s">
        <v>612</v>
      </c>
      <c r="D79" s="886">
        <v>0</v>
      </c>
      <c r="E79" s="884">
        <v>4</v>
      </c>
      <c r="F79" s="884">
        <v>0</v>
      </c>
      <c r="G79" s="883">
        <v>0</v>
      </c>
      <c r="H79" s="897">
        <v>0</v>
      </c>
      <c r="I79" s="897">
        <v>0</v>
      </c>
      <c r="J79" s="884">
        <v>0</v>
      </c>
      <c r="K79" s="897">
        <v>0</v>
      </c>
      <c r="L79" s="1013">
        <f t="shared" si="5"/>
        <v>4</v>
      </c>
    </row>
    <row r="80" spans="1:12" ht="12.75" customHeight="1" x14ac:dyDescent="0.2">
      <c r="A80" s="1024" t="s">
        <v>271</v>
      </c>
      <c r="B80" s="895" t="s">
        <v>455</v>
      </c>
      <c r="C80" s="883" t="s">
        <v>612</v>
      </c>
      <c r="D80" s="886">
        <v>10</v>
      </c>
      <c r="E80" s="884">
        <v>13</v>
      </c>
      <c r="F80" s="884">
        <v>8</v>
      </c>
      <c r="G80" s="883">
        <v>0</v>
      </c>
      <c r="H80" s="883">
        <v>13</v>
      </c>
      <c r="I80" s="883">
        <v>5</v>
      </c>
      <c r="J80" s="884">
        <v>6</v>
      </c>
      <c r="K80" s="883">
        <v>0</v>
      </c>
      <c r="L80" s="1013">
        <f t="shared" si="5"/>
        <v>55</v>
      </c>
    </row>
    <row r="81" spans="1:12" ht="12.75" customHeight="1" x14ac:dyDescent="0.2">
      <c r="A81" s="1024" t="s">
        <v>273</v>
      </c>
      <c r="B81" s="895" t="s">
        <v>62</v>
      </c>
      <c r="C81" s="883" t="s">
        <v>612</v>
      </c>
      <c r="D81" s="883">
        <v>0</v>
      </c>
      <c r="E81" s="884">
        <v>0</v>
      </c>
      <c r="F81" s="884">
        <v>1</v>
      </c>
      <c r="G81" s="883">
        <v>0</v>
      </c>
      <c r="H81" s="883">
        <v>6</v>
      </c>
      <c r="I81" s="883">
        <v>4</v>
      </c>
      <c r="J81" s="884">
        <v>5</v>
      </c>
      <c r="K81" s="883">
        <v>1</v>
      </c>
      <c r="L81" s="1013">
        <f t="shared" si="5"/>
        <v>17</v>
      </c>
    </row>
    <row r="82" spans="1:12" ht="12.75" customHeight="1" x14ac:dyDescent="0.2">
      <c r="A82" s="1024" t="s">
        <v>274</v>
      </c>
      <c r="B82" s="902" t="s">
        <v>21</v>
      </c>
      <c r="C82" s="883" t="s">
        <v>612</v>
      </c>
      <c r="D82" s="886">
        <v>2</v>
      </c>
      <c r="E82" s="884">
        <v>0</v>
      </c>
      <c r="F82" s="884">
        <v>0</v>
      </c>
      <c r="G82" s="883">
        <v>0</v>
      </c>
      <c r="H82" s="883">
        <v>0</v>
      </c>
      <c r="I82" s="883">
        <v>0</v>
      </c>
      <c r="J82" s="884">
        <v>1</v>
      </c>
      <c r="K82" s="883">
        <v>3</v>
      </c>
      <c r="L82" s="1013">
        <f t="shared" si="5"/>
        <v>6</v>
      </c>
    </row>
    <row r="83" spans="1:12" ht="12.75" customHeight="1" x14ac:dyDescent="0.2">
      <c r="A83" s="1024" t="s">
        <v>274</v>
      </c>
      <c r="B83" s="899" t="s">
        <v>57</v>
      </c>
      <c r="C83" s="883" t="s">
        <v>612</v>
      </c>
      <c r="D83" s="883">
        <v>0</v>
      </c>
      <c r="E83" s="884">
        <v>0</v>
      </c>
      <c r="F83" s="884">
        <v>0</v>
      </c>
      <c r="G83" s="883">
        <v>1</v>
      </c>
      <c r="H83" s="883">
        <v>10</v>
      </c>
      <c r="I83" s="883">
        <v>0</v>
      </c>
      <c r="J83" s="884">
        <v>0</v>
      </c>
      <c r="K83" s="883">
        <v>0</v>
      </c>
      <c r="L83" s="1013">
        <f t="shared" si="5"/>
        <v>11</v>
      </c>
    </row>
    <row r="84" spans="1:12" ht="12.75" customHeight="1" x14ac:dyDescent="0.2">
      <c r="A84" s="1024" t="s">
        <v>321</v>
      </c>
      <c r="B84" s="895" t="s">
        <v>44</v>
      </c>
      <c r="C84" s="883" t="s">
        <v>612</v>
      </c>
      <c r="D84" s="886">
        <v>0</v>
      </c>
      <c r="E84" s="884">
        <v>2</v>
      </c>
      <c r="F84" s="884">
        <v>0</v>
      </c>
      <c r="G84" s="883">
        <v>4</v>
      </c>
      <c r="H84" s="883">
        <v>0</v>
      </c>
      <c r="I84" s="883">
        <v>1</v>
      </c>
      <c r="J84" s="884">
        <v>0</v>
      </c>
      <c r="K84" s="883">
        <v>4</v>
      </c>
      <c r="L84" s="1013">
        <f t="shared" si="5"/>
        <v>11</v>
      </c>
    </row>
    <row r="85" spans="1:12" ht="12.75" customHeight="1" x14ac:dyDescent="0.2">
      <c r="A85" s="882" t="s">
        <v>456</v>
      </c>
      <c r="B85" s="899" t="s">
        <v>457</v>
      </c>
      <c r="C85" s="883" t="s">
        <v>612</v>
      </c>
      <c r="D85" s="886">
        <v>0</v>
      </c>
      <c r="E85" s="884">
        <v>0</v>
      </c>
      <c r="F85" s="884">
        <v>0</v>
      </c>
      <c r="G85" s="883">
        <v>0</v>
      </c>
      <c r="H85" s="883">
        <v>0</v>
      </c>
      <c r="I85" s="897">
        <v>0</v>
      </c>
      <c r="J85" s="884">
        <v>1</v>
      </c>
      <c r="K85" s="897">
        <v>0</v>
      </c>
      <c r="L85" s="1013">
        <f t="shared" si="5"/>
        <v>1</v>
      </c>
    </row>
    <row r="86" spans="1:12" ht="12.75" customHeight="1" x14ac:dyDescent="0.2">
      <c r="A86" s="1026"/>
      <c r="B86" s="1026"/>
      <c r="C86" s="883"/>
      <c r="D86" s="886"/>
      <c r="E86" s="884"/>
      <c r="F86" s="884"/>
      <c r="G86" s="883"/>
      <c r="H86" s="884"/>
      <c r="I86" s="884"/>
      <c r="J86" s="884"/>
      <c r="K86" s="884"/>
      <c r="L86" s="1013">
        <f t="shared" si="5"/>
        <v>0</v>
      </c>
    </row>
    <row r="87" spans="1:12" ht="12.75" customHeight="1" x14ac:dyDescent="0.2">
      <c r="A87" s="900"/>
      <c r="B87" s="995"/>
      <c r="C87" s="883"/>
      <c r="D87" s="897"/>
      <c r="E87" s="884"/>
      <c r="F87" s="884"/>
      <c r="G87" s="883"/>
      <c r="H87" s="897"/>
      <c r="I87" s="897"/>
      <c r="J87" s="884"/>
      <c r="K87" s="897"/>
      <c r="L87" s="1013">
        <f t="shared" ref="L87:L88" si="6">SUM(C87:K87)</f>
        <v>0</v>
      </c>
    </row>
    <row r="88" spans="1:12" ht="12.75" customHeight="1" x14ac:dyDescent="0.2">
      <c r="A88" s="1023"/>
      <c r="B88" s="1023"/>
      <c r="C88" s="883"/>
      <c r="D88" s="883"/>
      <c r="E88" s="884"/>
      <c r="F88" s="884"/>
      <c r="G88" s="883"/>
      <c r="H88" s="883"/>
      <c r="I88" s="883"/>
      <c r="J88" s="884"/>
      <c r="K88" s="883"/>
      <c r="L88" s="1013">
        <f t="shared" si="6"/>
        <v>0</v>
      </c>
    </row>
    <row r="89" spans="1:12" ht="12.75" customHeight="1" x14ac:dyDescent="0.2">
      <c r="A89" s="882" t="s">
        <v>210</v>
      </c>
      <c r="B89" s="882" t="s">
        <v>62</v>
      </c>
      <c r="C89" s="883" t="s">
        <v>613</v>
      </c>
      <c r="D89" s="886">
        <v>23</v>
      </c>
      <c r="E89" s="884">
        <v>30</v>
      </c>
      <c r="F89" s="884">
        <v>16</v>
      </c>
      <c r="G89" s="883">
        <v>32</v>
      </c>
      <c r="H89" s="883">
        <v>20</v>
      </c>
      <c r="I89" s="883">
        <v>26</v>
      </c>
      <c r="J89" s="884">
        <v>20</v>
      </c>
      <c r="K89" s="883">
        <v>35</v>
      </c>
      <c r="L89" s="1013">
        <f t="shared" ref="L89:L98" si="7">SUM(C89:K89)</f>
        <v>202</v>
      </c>
    </row>
    <row r="90" spans="1:12" ht="12.75" customHeight="1" x14ac:dyDescent="0.2">
      <c r="A90" s="882" t="s">
        <v>235</v>
      </c>
      <c r="B90" s="882" t="s">
        <v>440</v>
      </c>
      <c r="C90" s="883" t="s">
        <v>613</v>
      </c>
      <c r="D90" s="897">
        <v>0</v>
      </c>
      <c r="E90" s="884">
        <v>0</v>
      </c>
      <c r="F90" s="884">
        <v>0</v>
      </c>
      <c r="G90" s="883">
        <v>0</v>
      </c>
      <c r="H90" s="897">
        <v>0</v>
      </c>
      <c r="I90" s="897">
        <v>0</v>
      </c>
      <c r="J90" s="884">
        <v>0</v>
      </c>
      <c r="K90" s="897">
        <v>0</v>
      </c>
      <c r="L90" s="1013">
        <f t="shared" si="7"/>
        <v>0</v>
      </c>
    </row>
    <row r="91" spans="1:12" ht="12.75" customHeight="1" x14ac:dyDescent="0.2">
      <c r="A91" s="882" t="s">
        <v>234</v>
      </c>
      <c r="B91" s="882" t="s">
        <v>441</v>
      </c>
      <c r="C91" s="883" t="s">
        <v>613</v>
      </c>
      <c r="D91" s="883">
        <v>9</v>
      </c>
      <c r="E91" s="884">
        <v>2</v>
      </c>
      <c r="F91" s="884">
        <v>5</v>
      </c>
      <c r="G91" s="883">
        <v>2</v>
      </c>
      <c r="H91" s="883">
        <v>0</v>
      </c>
      <c r="I91" s="883">
        <v>3</v>
      </c>
      <c r="J91" s="884">
        <v>0</v>
      </c>
      <c r="K91" s="883">
        <v>0</v>
      </c>
      <c r="L91" s="1013">
        <f t="shared" si="7"/>
        <v>21</v>
      </c>
    </row>
    <row r="92" spans="1:12" ht="12.75" customHeight="1" x14ac:dyDescent="0.2">
      <c r="A92" s="882" t="s">
        <v>442</v>
      </c>
      <c r="B92" s="882" t="s">
        <v>288</v>
      </c>
      <c r="C92" s="883" t="s">
        <v>613</v>
      </c>
      <c r="D92" s="883">
        <v>3</v>
      </c>
      <c r="E92" s="884">
        <v>0</v>
      </c>
      <c r="F92" s="884">
        <v>0</v>
      </c>
      <c r="G92" s="883">
        <v>0</v>
      </c>
      <c r="H92" s="883">
        <v>1</v>
      </c>
      <c r="I92" s="883">
        <v>3</v>
      </c>
      <c r="J92" s="884">
        <v>1</v>
      </c>
      <c r="K92" s="883">
        <v>1</v>
      </c>
      <c r="L92" s="1013">
        <f t="shared" si="7"/>
        <v>9</v>
      </c>
    </row>
    <row r="93" spans="1:12" ht="12.75" customHeight="1" x14ac:dyDescent="0.2">
      <c r="A93" s="882" t="s">
        <v>264</v>
      </c>
      <c r="B93" s="882" t="s">
        <v>265</v>
      </c>
      <c r="C93" s="883" t="s">
        <v>613</v>
      </c>
      <c r="D93" s="883">
        <v>0</v>
      </c>
      <c r="E93" s="884">
        <v>1</v>
      </c>
      <c r="F93" s="884">
        <v>1</v>
      </c>
      <c r="G93" s="883">
        <v>0</v>
      </c>
      <c r="H93" s="883">
        <v>2</v>
      </c>
      <c r="I93" s="883">
        <v>3</v>
      </c>
      <c r="J93" s="884">
        <v>2</v>
      </c>
      <c r="K93" s="883">
        <v>1</v>
      </c>
      <c r="L93" s="1013">
        <f t="shared" si="7"/>
        <v>10</v>
      </c>
    </row>
    <row r="94" spans="1:12" ht="12.75" customHeight="1" x14ac:dyDescent="0.2">
      <c r="A94" s="882" t="s">
        <v>443</v>
      </c>
      <c r="B94" s="882" t="s">
        <v>86</v>
      </c>
      <c r="C94" s="883" t="s">
        <v>613</v>
      </c>
      <c r="D94" s="886">
        <v>2</v>
      </c>
      <c r="E94" s="884">
        <v>3</v>
      </c>
      <c r="F94" s="884">
        <v>4</v>
      </c>
      <c r="G94" s="883">
        <v>0</v>
      </c>
      <c r="H94" s="883">
        <v>0</v>
      </c>
      <c r="I94" s="883">
        <v>0</v>
      </c>
      <c r="J94" s="884">
        <v>0</v>
      </c>
      <c r="K94" s="883">
        <v>0</v>
      </c>
      <c r="L94" s="1013">
        <f t="shared" si="7"/>
        <v>9</v>
      </c>
    </row>
    <row r="95" spans="1:12" ht="12.75" customHeight="1" x14ac:dyDescent="0.2">
      <c r="A95" s="882" t="s">
        <v>212</v>
      </c>
      <c r="B95" s="882" t="s">
        <v>211</v>
      </c>
      <c r="C95" s="883" t="s">
        <v>613</v>
      </c>
      <c r="D95" s="886">
        <v>1</v>
      </c>
      <c r="E95" s="884">
        <v>1</v>
      </c>
      <c r="F95" s="884">
        <v>1</v>
      </c>
      <c r="G95" s="883">
        <v>0</v>
      </c>
      <c r="H95" s="883">
        <v>0</v>
      </c>
      <c r="I95" s="897">
        <v>0</v>
      </c>
      <c r="J95" s="884">
        <v>0</v>
      </c>
      <c r="K95" s="897">
        <v>0</v>
      </c>
      <c r="L95" s="1013">
        <f t="shared" si="7"/>
        <v>3</v>
      </c>
    </row>
    <row r="96" spans="1:12" ht="12.75" customHeight="1" x14ac:dyDescent="0.2">
      <c r="A96" s="882" t="s">
        <v>233</v>
      </c>
      <c r="B96" s="882" t="s">
        <v>226</v>
      </c>
      <c r="C96" s="883" t="s">
        <v>613</v>
      </c>
      <c r="D96" s="886">
        <v>0</v>
      </c>
      <c r="E96" s="884">
        <v>2</v>
      </c>
      <c r="F96" s="884">
        <v>0</v>
      </c>
      <c r="G96" s="883">
        <v>2</v>
      </c>
      <c r="H96" s="897">
        <v>0</v>
      </c>
      <c r="I96" s="897">
        <v>0</v>
      </c>
      <c r="J96" s="884">
        <v>1</v>
      </c>
      <c r="K96" s="897">
        <v>0</v>
      </c>
      <c r="L96" s="1013">
        <f t="shared" si="7"/>
        <v>5</v>
      </c>
    </row>
    <row r="97" spans="1:12" ht="12.75" customHeight="1" x14ac:dyDescent="0.2">
      <c r="A97" s="900" t="s">
        <v>652</v>
      </c>
      <c r="B97" s="900" t="s">
        <v>226</v>
      </c>
      <c r="C97" s="883" t="s">
        <v>613</v>
      </c>
      <c r="D97" s="886">
        <v>0</v>
      </c>
      <c r="E97" s="884">
        <v>0</v>
      </c>
      <c r="F97" s="884">
        <v>5</v>
      </c>
      <c r="G97" s="883">
        <v>9</v>
      </c>
      <c r="H97" s="883">
        <v>5</v>
      </c>
      <c r="I97" s="883">
        <v>7</v>
      </c>
      <c r="J97" s="884">
        <v>7</v>
      </c>
      <c r="K97" s="883">
        <v>10</v>
      </c>
      <c r="L97" s="1013">
        <f t="shared" si="7"/>
        <v>43</v>
      </c>
    </row>
    <row r="98" spans="1:12" ht="12.75" customHeight="1" x14ac:dyDescent="0.2">
      <c r="A98" s="882" t="s">
        <v>210</v>
      </c>
      <c r="B98" s="892" t="s">
        <v>27</v>
      </c>
      <c r="C98" s="883" t="s">
        <v>613</v>
      </c>
      <c r="D98" s="886">
        <v>0</v>
      </c>
      <c r="E98" s="884">
        <v>0</v>
      </c>
      <c r="F98" s="884">
        <v>0</v>
      </c>
      <c r="G98" s="883">
        <v>8</v>
      </c>
      <c r="H98" s="883">
        <v>4</v>
      </c>
      <c r="I98" s="883">
        <v>8</v>
      </c>
      <c r="J98" s="884">
        <v>7</v>
      </c>
      <c r="K98" s="883">
        <v>10</v>
      </c>
      <c r="L98" s="1013">
        <f t="shared" si="7"/>
        <v>37</v>
      </c>
    </row>
    <row r="99" spans="1:12" ht="12.75" customHeight="1" x14ac:dyDescent="0.2">
      <c r="A99" s="1028" t="s">
        <v>652</v>
      </c>
      <c r="B99" s="900" t="s">
        <v>115</v>
      </c>
      <c r="C99" s="883" t="s">
        <v>613</v>
      </c>
      <c r="D99" s="883">
        <v>0</v>
      </c>
      <c r="E99" s="884">
        <v>0</v>
      </c>
      <c r="F99" s="884">
        <v>0</v>
      </c>
      <c r="G99" s="883">
        <v>0</v>
      </c>
      <c r="H99" s="883">
        <v>0</v>
      </c>
      <c r="I99" s="883">
        <v>0</v>
      </c>
      <c r="J99" s="884">
        <v>0</v>
      </c>
      <c r="K99" s="883">
        <v>1</v>
      </c>
      <c r="L99" s="1013">
        <f t="shared" ref="L99:L100" si="8">SUM(C99:K99)</f>
        <v>1</v>
      </c>
    </row>
    <row r="100" spans="1:12" ht="12.75" customHeight="1" x14ac:dyDescent="0.2">
      <c r="A100" s="1028" t="s">
        <v>714</v>
      </c>
      <c r="B100" s="900"/>
      <c r="C100" s="883"/>
      <c r="D100" s="883"/>
      <c r="E100" s="884"/>
      <c r="F100" s="884"/>
      <c r="G100" s="883"/>
      <c r="H100" s="883"/>
      <c r="I100" s="883"/>
      <c r="J100" s="884"/>
      <c r="K100" s="883"/>
      <c r="L100" s="1013">
        <f t="shared" si="8"/>
        <v>0</v>
      </c>
    </row>
    <row r="101" spans="1:12" ht="12.75" customHeight="1" x14ac:dyDescent="0.2">
      <c r="A101" s="887" t="s">
        <v>158</v>
      </c>
      <c r="B101" s="887" t="s">
        <v>159</v>
      </c>
      <c r="C101" s="883" t="s">
        <v>614</v>
      </c>
      <c r="D101" s="886">
        <v>11</v>
      </c>
      <c r="E101" s="884">
        <v>18</v>
      </c>
      <c r="F101" s="884">
        <v>16</v>
      </c>
      <c r="G101" s="883">
        <v>21</v>
      </c>
      <c r="H101" s="883">
        <v>27</v>
      </c>
      <c r="I101" s="883">
        <v>21</v>
      </c>
      <c r="J101" s="884">
        <v>13</v>
      </c>
      <c r="K101" s="883">
        <v>13</v>
      </c>
      <c r="L101" s="1013">
        <f t="shared" ref="L101:L114" si="9">SUM(C101:K101)</f>
        <v>140</v>
      </c>
    </row>
    <row r="102" spans="1:12" ht="12.75" customHeight="1" x14ac:dyDescent="0.2">
      <c r="A102" s="887" t="s">
        <v>395</v>
      </c>
      <c r="B102" s="887" t="s">
        <v>54</v>
      </c>
      <c r="C102" s="883" t="s">
        <v>614</v>
      </c>
      <c r="D102" s="886">
        <v>0</v>
      </c>
      <c r="E102" s="884">
        <v>0</v>
      </c>
      <c r="F102" s="884">
        <v>0</v>
      </c>
      <c r="G102" s="883">
        <v>0</v>
      </c>
      <c r="H102" s="883">
        <v>0</v>
      </c>
      <c r="I102" s="897">
        <v>0</v>
      </c>
      <c r="J102" s="884">
        <v>0</v>
      </c>
      <c r="K102" s="897">
        <v>0</v>
      </c>
      <c r="L102" s="1013">
        <f t="shared" si="9"/>
        <v>0</v>
      </c>
    </row>
    <row r="103" spans="1:12" ht="12.75" customHeight="1" x14ac:dyDescent="0.2">
      <c r="A103" s="887" t="s">
        <v>390</v>
      </c>
      <c r="B103" s="887" t="s">
        <v>391</v>
      </c>
      <c r="C103" s="883" t="s">
        <v>614</v>
      </c>
      <c r="D103" s="883">
        <v>0</v>
      </c>
      <c r="E103" s="884">
        <v>0</v>
      </c>
      <c r="F103" s="884">
        <v>0</v>
      </c>
      <c r="G103" s="883">
        <v>0</v>
      </c>
      <c r="H103" s="883">
        <v>0</v>
      </c>
      <c r="I103" s="883">
        <v>0</v>
      </c>
      <c r="J103" s="884">
        <v>0</v>
      </c>
      <c r="K103" s="883">
        <v>0</v>
      </c>
      <c r="L103" s="1013">
        <f t="shared" si="9"/>
        <v>0</v>
      </c>
    </row>
    <row r="104" spans="1:12" ht="12.75" customHeight="1" x14ac:dyDescent="0.2">
      <c r="A104" s="887" t="s">
        <v>473</v>
      </c>
      <c r="B104" s="887" t="s">
        <v>72</v>
      </c>
      <c r="C104" s="883" t="s">
        <v>614</v>
      </c>
      <c r="D104" s="883">
        <v>5</v>
      </c>
      <c r="E104" s="884">
        <v>7</v>
      </c>
      <c r="F104" s="884">
        <v>11</v>
      </c>
      <c r="G104" s="883">
        <v>8</v>
      </c>
      <c r="H104" s="883">
        <v>6</v>
      </c>
      <c r="I104" s="883">
        <v>11</v>
      </c>
      <c r="J104" s="884">
        <v>6</v>
      </c>
      <c r="K104" s="883">
        <v>8</v>
      </c>
      <c r="L104" s="1013">
        <f t="shared" si="9"/>
        <v>62</v>
      </c>
    </row>
    <row r="105" spans="1:12" ht="12.75" customHeight="1" x14ac:dyDescent="0.2">
      <c r="A105" s="887" t="s">
        <v>956</v>
      </c>
      <c r="B105" s="887" t="s">
        <v>57</v>
      </c>
      <c r="C105" s="883" t="s">
        <v>614</v>
      </c>
      <c r="D105" s="883">
        <v>0</v>
      </c>
      <c r="E105" s="884">
        <v>3</v>
      </c>
      <c r="F105" s="884">
        <v>2</v>
      </c>
      <c r="G105" s="883">
        <v>0</v>
      </c>
      <c r="H105" s="883">
        <v>0</v>
      </c>
      <c r="I105" s="883">
        <v>0</v>
      </c>
      <c r="J105" s="884">
        <v>0</v>
      </c>
      <c r="K105" s="883">
        <v>2</v>
      </c>
      <c r="L105" s="1013">
        <f t="shared" si="9"/>
        <v>7</v>
      </c>
    </row>
    <row r="106" spans="1:12" ht="12.75" customHeight="1" x14ac:dyDescent="0.2">
      <c r="A106" s="887" t="s">
        <v>397</v>
      </c>
      <c r="B106" s="887" t="s">
        <v>398</v>
      </c>
      <c r="C106" s="883" t="s">
        <v>614</v>
      </c>
      <c r="D106" s="886">
        <v>0</v>
      </c>
      <c r="E106" s="884">
        <v>0</v>
      </c>
      <c r="F106" s="884">
        <v>0</v>
      </c>
      <c r="G106" s="883">
        <v>0</v>
      </c>
      <c r="H106" s="897">
        <v>0</v>
      </c>
      <c r="I106" s="897">
        <v>0</v>
      </c>
      <c r="J106" s="884">
        <v>0</v>
      </c>
      <c r="K106" s="897">
        <v>0</v>
      </c>
      <c r="L106" s="1013">
        <f t="shared" si="9"/>
        <v>0</v>
      </c>
    </row>
    <row r="107" spans="1:12" ht="12.75" customHeight="1" x14ac:dyDescent="0.2">
      <c r="A107" s="887" t="s">
        <v>474</v>
      </c>
      <c r="B107" s="887" t="s">
        <v>62</v>
      </c>
      <c r="C107" s="883" t="s">
        <v>614</v>
      </c>
      <c r="D107" s="883">
        <v>8</v>
      </c>
      <c r="E107" s="884">
        <v>0</v>
      </c>
      <c r="F107" s="884">
        <v>4</v>
      </c>
      <c r="G107" s="883">
        <v>0</v>
      </c>
      <c r="H107" s="883">
        <v>8</v>
      </c>
      <c r="I107" s="883">
        <v>0</v>
      </c>
      <c r="J107" s="884">
        <v>7</v>
      </c>
      <c r="K107" s="883">
        <v>0</v>
      </c>
      <c r="L107" s="1013">
        <f t="shared" si="9"/>
        <v>27</v>
      </c>
    </row>
    <row r="108" spans="1:12" ht="12.75" customHeight="1" x14ac:dyDescent="0.2">
      <c r="A108" s="887" t="s">
        <v>255</v>
      </c>
      <c r="B108" s="887" t="s">
        <v>256</v>
      </c>
      <c r="C108" s="883" t="s">
        <v>614</v>
      </c>
      <c r="D108" s="886">
        <v>2</v>
      </c>
      <c r="E108" s="884">
        <v>0</v>
      </c>
      <c r="F108" s="884">
        <v>1</v>
      </c>
      <c r="G108" s="883">
        <v>7</v>
      </c>
      <c r="H108" s="883">
        <v>5</v>
      </c>
      <c r="I108" s="883">
        <v>0</v>
      </c>
      <c r="J108" s="884">
        <v>0</v>
      </c>
      <c r="K108" s="883">
        <v>1</v>
      </c>
      <c r="L108" s="1013">
        <f t="shared" si="9"/>
        <v>16</v>
      </c>
    </row>
    <row r="109" spans="1:12" ht="12.75" customHeight="1" x14ac:dyDescent="0.2">
      <c r="A109" s="887" t="s">
        <v>160</v>
      </c>
      <c r="B109" s="887" t="s">
        <v>57</v>
      </c>
      <c r="C109" s="883" t="s">
        <v>614</v>
      </c>
      <c r="D109" s="883">
        <v>7</v>
      </c>
      <c r="E109" s="884">
        <v>10</v>
      </c>
      <c r="F109" s="884">
        <v>11</v>
      </c>
      <c r="G109" s="883">
        <v>6</v>
      </c>
      <c r="H109" s="883">
        <v>0</v>
      </c>
      <c r="I109" s="883">
        <v>0</v>
      </c>
      <c r="J109" s="884">
        <v>9</v>
      </c>
      <c r="K109" s="883">
        <v>9</v>
      </c>
      <c r="L109" s="1013">
        <f t="shared" si="9"/>
        <v>52</v>
      </c>
    </row>
    <row r="110" spans="1:12" ht="12.75" customHeight="1" x14ac:dyDescent="0.2">
      <c r="A110" s="887" t="s">
        <v>389</v>
      </c>
      <c r="B110" s="887" t="s">
        <v>47</v>
      </c>
      <c r="C110" s="883" t="s">
        <v>614</v>
      </c>
      <c r="D110" s="883">
        <v>0</v>
      </c>
      <c r="E110" s="884">
        <v>0</v>
      </c>
      <c r="F110" s="884">
        <v>0</v>
      </c>
      <c r="G110" s="883">
        <v>0</v>
      </c>
      <c r="H110" s="883">
        <v>0</v>
      </c>
      <c r="I110" s="883">
        <v>0</v>
      </c>
      <c r="J110" s="884">
        <v>0</v>
      </c>
      <c r="K110" s="883">
        <v>0</v>
      </c>
      <c r="L110" s="1013">
        <f t="shared" si="9"/>
        <v>0</v>
      </c>
    </row>
    <row r="111" spans="1:12" ht="12.75" customHeight="1" x14ac:dyDescent="0.2">
      <c r="A111" s="887" t="s">
        <v>394</v>
      </c>
      <c r="B111" s="887" t="s">
        <v>123</v>
      </c>
      <c r="C111" s="883" t="s">
        <v>614</v>
      </c>
      <c r="D111" s="886">
        <v>0</v>
      </c>
      <c r="E111" s="884">
        <v>0</v>
      </c>
      <c r="F111" s="884">
        <v>0</v>
      </c>
      <c r="G111" s="883">
        <v>0</v>
      </c>
      <c r="H111" s="883">
        <v>0</v>
      </c>
      <c r="I111" s="883">
        <v>0</v>
      </c>
      <c r="J111" s="884">
        <v>0</v>
      </c>
      <c r="K111" s="883">
        <v>0</v>
      </c>
      <c r="L111" s="1013">
        <f t="shared" si="9"/>
        <v>0</v>
      </c>
    </row>
    <row r="112" spans="1:12" ht="12.75" customHeight="1" x14ac:dyDescent="0.2">
      <c r="A112" s="887" t="s">
        <v>475</v>
      </c>
      <c r="B112" s="887" t="s">
        <v>180</v>
      </c>
      <c r="C112" s="883" t="s">
        <v>614</v>
      </c>
      <c r="D112" s="883">
        <v>0</v>
      </c>
      <c r="E112" s="884">
        <v>11</v>
      </c>
      <c r="F112" s="884">
        <v>0</v>
      </c>
      <c r="G112" s="883">
        <v>7</v>
      </c>
      <c r="H112" s="883">
        <v>5</v>
      </c>
      <c r="I112" s="883">
        <v>13</v>
      </c>
      <c r="J112" s="884">
        <v>6</v>
      </c>
      <c r="K112" s="883">
        <v>14</v>
      </c>
      <c r="L112" s="1013">
        <f t="shared" si="9"/>
        <v>56</v>
      </c>
    </row>
    <row r="113" spans="1:18" ht="12.75" customHeight="1" x14ac:dyDescent="0.2">
      <c r="A113" s="887" t="s">
        <v>472</v>
      </c>
      <c r="B113" s="887" t="s">
        <v>21</v>
      </c>
      <c r="C113" s="883" t="s">
        <v>614</v>
      </c>
      <c r="D113" s="897">
        <v>3</v>
      </c>
      <c r="E113" s="884">
        <v>3</v>
      </c>
      <c r="F113" s="884">
        <v>2</v>
      </c>
      <c r="G113" s="883">
        <v>6</v>
      </c>
      <c r="H113" s="897">
        <v>4</v>
      </c>
      <c r="I113" s="897">
        <v>10</v>
      </c>
      <c r="J113" s="884">
        <v>8</v>
      </c>
      <c r="K113" s="897">
        <v>0</v>
      </c>
      <c r="L113" s="1013">
        <f t="shared" si="9"/>
        <v>36</v>
      </c>
      <c r="R113" s="733" t="s">
        <v>848</v>
      </c>
    </row>
    <row r="114" spans="1:18" ht="12.75" customHeight="1" x14ac:dyDescent="0.2">
      <c r="A114" s="900" t="s">
        <v>1114</v>
      </c>
      <c r="B114" s="900" t="s">
        <v>115</v>
      </c>
      <c r="C114" s="883" t="s">
        <v>614</v>
      </c>
      <c r="D114" s="883">
        <v>0</v>
      </c>
      <c r="E114" s="884">
        <v>0</v>
      </c>
      <c r="F114" s="884">
        <v>0</v>
      </c>
      <c r="G114" s="883">
        <v>0</v>
      </c>
      <c r="H114" s="883">
        <v>0</v>
      </c>
      <c r="I114" s="883">
        <v>0</v>
      </c>
      <c r="J114" s="884">
        <v>0</v>
      </c>
      <c r="K114" s="883">
        <v>1</v>
      </c>
      <c r="L114" s="1013">
        <f t="shared" si="9"/>
        <v>1</v>
      </c>
    </row>
    <row r="115" spans="1:18" ht="12.75" customHeight="1" x14ac:dyDescent="0.2">
      <c r="A115" s="900"/>
      <c r="B115" s="900"/>
      <c r="C115" s="883"/>
      <c r="D115" s="883"/>
      <c r="E115" s="884"/>
      <c r="F115" s="884"/>
      <c r="G115" s="883"/>
      <c r="H115" s="883"/>
      <c r="I115" s="883"/>
      <c r="J115" s="884"/>
      <c r="K115" s="883"/>
      <c r="L115" s="1013">
        <f t="shared" ref="L115" si="10">SUM(C115:K115)</f>
        <v>0</v>
      </c>
    </row>
    <row r="116" spans="1:18" ht="12.75" customHeight="1" x14ac:dyDescent="0.2">
      <c r="A116" s="1000" t="s">
        <v>810</v>
      </c>
      <c r="B116" s="1000" t="s">
        <v>70</v>
      </c>
      <c r="C116" s="883" t="s">
        <v>804</v>
      </c>
      <c r="D116" s="883">
        <v>0</v>
      </c>
      <c r="E116" s="883">
        <v>0</v>
      </c>
      <c r="F116" s="883">
        <v>0</v>
      </c>
      <c r="G116" s="883">
        <v>0</v>
      </c>
      <c r="H116" s="883">
        <v>8</v>
      </c>
      <c r="I116" s="883">
        <v>6</v>
      </c>
      <c r="J116" s="884">
        <v>0</v>
      </c>
      <c r="K116" s="883">
        <v>6</v>
      </c>
      <c r="L116" s="1013">
        <f>SUM(D116:K116)</f>
        <v>20</v>
      </c>
    </row>
    <row r="117" spans="1:18" ht="12.75" customHeight="1" x14ac:dyDescent="0.2">
      <c r="A117" s="1000" t="s">
        <v>806</v>
      </c>
      <c r="B117" s="1000" t="s">
        <v>807</v>
      </c>
      <c r="C117" s="883" t="s">
        <v>804</v>
      </c>
      <c r="D117" s="883">
        <v>0</v>
      </c>
      <c r="E117" s="883">
        <v>0</v>
      </c>
      <c r="F117" s="883">
        <v>0</v>
      </c>
      <c r="G117" s="883">
        <v>0</v>
      </c>
      <c r="H117" s="883">
        <v>0</v>
      </c>
      <c r="I117" s="883">
        <v>0</v>
      </c>
      <c r="J117" s="883">
        <v>7</v>
      </c>
      <c r="K117" s="883">
        <v>0</v>
      </c>
      <c r="L117" s="1013">
        <f t="shared" ref="L117:L125" si="11">SUM(C117:K117)</f>
        <v>7</v>
      </c>
    </row>
    <row r="118" spans="1:18" ht="12.75" customHeight="1" x14ac:dyDescent="0.2">
      <c r="A118" s="1000" t="s">
        <v>808</v>
      </c>
      <c r="B118" s="1000" t="s">
        <v>125</v>
      </c>
      <c r="C118" s="883" t="s">
        <v>804</v>
      </c>
      <c r="D118" s="883">
        <v>0</v>
      </c>
      <c r="E118" s="884">
        <v>0</v>
      </c>
      <c r="F118" s="884">
        <v>0</v>
      </c>
      <c r="G118" s="883">
        <v>0</v>
      </c>
      <c r="H118" s="883">
        <v>0</v>
      </c>
      <c r="I118" s="883">
        <v>5</v>
      </c>
      <c r="J118" s="884">
        <v>0</v>
      </c>
      <c r="K118" s="883">
        <v>4</v>
      </c>
      <c r="L118" s="1013">
        <f t="shared" si="11"/>
        <v>9</v>
      </c>
    </row>
    <row r="119" spans="1:18" ht="12.75" customHeight="1" x14ac:dyDescent="0.2">
      <c r="A119" s="1000" t="s">
        <v>925</v>
      </c>
      <c r="B119" s="1000" t="s">
        <v>434</v>
      </c>
      <c r="C119" s="883" t="s">
        <v>804</v>
      </c>
      <c r="D119" s="883">
        <v>0</v>
      </c>
      <c r="E119" s="883">
        <v>0</v>
      </c>
      <c r="F119" s="883">
        <v>0</v>
      </c>
      <c r="G119" s="883">
        <v>0</v>
      </c>
      <c r="H119" s="883">
        <v>0</v>
      </c>
      <c r="I119" s="883">
        <v>0</v>
      </c>
      <c r="J119" s="884">
        <v>0</v>
      </c>
      <c r="K119" s="883">
        <v>0</v>
      </c>
      <c r="L119" s="1013">
        <f t="shared" si="11"/>
        <v>0</v>
      </c>
    </row>
    <row r="120" spans="1:18" ht="12.75" customHeight="1" x14ac:dyDescent="0.2">
      <c r="A120" s="1000" t="s">
        <v>1051</v>
      </c>
      <c r="B120" s="1000" t="s">
        <v>1052</v>
      </c>
      <c r="C120" s="883" t="s">
        <v>804</v>
      </c>
      <c r="D120" s="883">
        <v>0</v>
      </c>
      <c r="E120" s="883">
        <v>0</v>
      </c>
      <c r="F120" s="883">
        <v>0</v>
      </c>
      <c r="G120" s="883">
        <v>0</v>
      </c>
      <c r="H120" s="883">
        <v>0</v>
      </c>
      <c r="I120" s="883">
        <v>0</v>
      </c>
      <c r="J120" s="883">
        <v>1</v>
      </c>
      <c r="K120" s="883">
        <v>0</v>
      </c>
      <c r="L120" s="1013">
        <f t="shared" si="11"/>
        <v>1</v>
      </c>
    </row>
    <row r="121" spans="1:18" ht="12.75" customHeight="1" x14ac:dyDescent="0.2">
      <c r="A121" s="1000" t="s">
        <v>1051</v>
      </c>
      <c r="B121" s="1000" t="s">
        <v>180</v>
      </c>
      <c r="C121" s="883" t="s">
        <v>804</v>
      </c>
      <c r="D121" s="883">
        <v>0</v>
      </c>
      <c r="E121" s="883">
        <v>0</v>
      </c>
      <c r="F121" s="883">
        <v>0</v>
      </c>
      <c r="G121" s="883">
        <v>0</v>
      </c>
      <c r="H121" s="883">
        <v>0</v>
      </c>
      <c r="I121" s="883">
        <v>0</v>
      </c>
      <c r="J121" s="883">
        <v>0</v>
      </c>
      <c r="K121" s="883">
        <v>0</v>
      </c>
      <c r="L121" s="1013">
        <f t="shared" si="11"/>
        <v>0</v>
      </c>
    </row>
    <row r="122" spans="1:18" ht="12.75" customHeight="1" x14ac:dyDescent="0.2">
      <c r="A122" s="1000" t="s">
        <v>875</v>
      </c>
      <c r="B122" s="1000" t="s">
        <v>27</v>
      </c>
      <c r="C122" s="883" t="s">
        <v>804</v>
      </c>
      <c r="D122" s="883">
        <v>0</v>
      </c>
      <c r="E122" s="883">
        <v>0</v>
      </c>
      <c r="F122" s="883">
        <v>0</v>
      </c>
      <c r="G122" s="883">
        <v>0</v>
      </c>
      <c r="H122" s="883">
        <v>0</v>
      </c>
      <c r="I122" s="883">
        <v>0</v>
      </c>
      <c r="J122" s="884">
        <v>2</v>
      </c>
      <c r="K122" s="883">
        <v>0</v>
      </c>
      <c r="L122" s="1013">
        <f t="shared" si="11"/>
        <v>2</v>
      </c>
    </row>
    <row r="123" spans="1:18" ht="12.75" customHeight="1" x14ac:dyDescent="0.2">
      <c r="A123" s="1000" t="s">
        <v>926</v>
      </c>
      <c r="B123" s="1000" t="s">
        <v>178</v>
      </c>
      <c r="C123" s="883" t="s">
        <v>804</v>
      </c>
      <c r="D123" s="883">
        <v>0</v>
      </c>
      <c r="E123" s="883">
        <v>0</v>
      </c>
      <c r="F123" s="883">
        <v>0</v>
      </c>
      <c r="G123" s="883">
        <v>0</v>
      </c>
      <c r="H123" s="883">
        <v>3</v>
      </c>
      <c r="I123" s="883">
        <v>1</v>
      </c>
      <c r="J123" s="884">
        <v>8</v>
      </c>
      <c r="K123" s="883">
        <v>7</v>
      </c>
      <c r="L123" s="1013">
        <f t="shared" si="11"/>
        <v>19</v>
      </c>
    </row>
    <row r="124" spans="1:18" ht="12.75" customHeight="1" x14ac:dyDescent="0.2">
      <c r="A124" s="1000" t="s">
        <v>924</v>
      </c>
      <c r="B124" s="1000" t="s">
        <v>70</v>
      </c>
      <c r="C124" s="883" t="s">
        <v>804</v>
      </c>
      <c r="D124" s="883">
        <v>0</v>
      </c>
      <c r="E124" s="883">
        <v>0</v>
      </c>
      <c r="F124" s="883">
        <v>0</v>
      </c>
      <c r="G124" s="883">
        <v>0</v>
      </c>
      <c r="H124" s="883">
        <v>0</v>
      </c>
      <c r="I124" s="883">
        <v>0</v>
      </c>
      <c r="J124" s="884">
        <v>0</v>
      </c>
      <c r="K124" s="883">
        <v>0</v>
      </c>
      <c r="L124" s="1013">
        <f t="shared" si="11"/>
        <v>0</v>
      </c>
    </row>
    <row r="125" spans="1:18" ht="12.75" customHeight="1" x14ac:dyDescent="0.2">
      <c r="A125" s="1000" t="s">
        <v>924</v>
      </c>
      <c r="B125" s="1000" t="s">
        <v>65</v>
      </c>
      <c r="C125" s="883" t="s">
        <v>804</v>
      </c>
      <c r="D125" s="883">
        <v>0</v>
      </c>
      <c r="E125" s="883">
        <v>0</v>
      </c>
      <c r="F125" s="883">
        <v>0</v>
      </c>
      <c r="G125" s="883">
        <v>0</v>
      </c>
      <c r="H125" s="883">
        <v>0</v>
      </c>
      <c r="I125" s="883">
        <v>0</v>
      </c>
      <c r="J125" s="883">
        <v>1</v>
      </c>
      <c r="K125" s="883">
        <v>0</v>
      </c>
      <c r="L125" s="1013">
        <f t="shared" si="11"/>
        <v>1</v>
      </c>
    </row>
    <row r="126" spans="1:18" ht="12.75" customHeight="1" x14ac:dyDescent="0.2">
      <c r="A126" s="1000"/>
      <c r="B126" s="1000"/>
      <c r="C126" s="883"/>
      <c r="D126" s="883"/>
      <c r="E126" s="884"/>
      <c r="F126" s="884"/>
      <c r="G126" s="883"/>
      <c r="H126" s="883"/>
      <c r="I126" s="883"/>
      <c r="J126" s="884"/>
      <c r="K126" s="883"/>
      <c r="L126" s="1013">
        <f>SUM(D126:K126)</f>
        <v>0</v>
      </c>
    </row>
    <row r="127" spans="1:18" ht="12.75" customHeight="1" x14ac:dyDescent="0.2">
      <c r="A127" s="1029"/>
      <c r="B127" s="1029"/>
      <c r="C127" s="883"/>
      <c r="D127" s="883"/>
      <c r="E127" s="884"/>
      <c r="F127" s="884"/>
      <c r="G127" s="883"/>
      <c r="H127" s="883"/>
      <c r="I127" s="883"/>
      <c r="J127" s="884"/>
      <c r="K127" s="883"/>
      <c r="L127" s="1013">
        <f t="shared" ref="L127:L132" si="12">SUM(C127:K127)</f>
        <v>0</v>
      </c>
    </row>
    <row r="128" spans="1:18" ht="12.75" customHeight="1" x14ac:dyDescent="0.2">
      <c r="A128" s="1029"/>
      <c r="B128" s="1029"/>
      <c r="C128" s="883"/>
      <c r="D128" s="883"/>
      <c r="E128" s="884"/>
      <c r="F128" s="884"/>
      <c r="G128" s="883"/>
      <c r="H128" s="883"/>
      <c r="I128" s="883"/>
      <c r="J128" s="884"/>
      <c r="K128" s="883"/>
      <c r="L128" s="1013">
        <f t="shared" si="12"/>
        <v>0</v>
      </c>
    </row>
    <row r="129" spans="1:12" ht="12.75" customHeight="1" x14ac:dyDescent="0.2">
      <c r="A129" s="1029"/>
      <c r="B129" s="1029"/>
      <c r="C129" s="883"/>
      <c r="D129" s="883"/>
      <c r="E129" s="884"/>
      <c r="F129" s="884"/>
      <c r="G129" s="883"/>
      <c r="H129" s="883"/>
      <c r="I129" s="883"/>
      <c r="J129" s="884"/>
      <c r="K129" s="883"/>
      <c r="L129" s="1013">
        <f t="shared" si="12"/>
        <v>0</v>
      </c>
    </row>
    <row r="130" spans="1:12" ht="12.75" customHeight="1" x14ac:dyDescent="0.2">
      <c r="A130" s="1029"/>
      <c r="B130" s="1029"/>
      <c r="C130" s="883"/>
      <c r="D130" s="883"/>
      <c r="E130" s="884"/>
      <c r="F130" s="884"/>
      <c r="G130" s="883"/>
      <c r="H130" s="883"/>
      <c r="I130" s="883"/>
      <c r="J130" s="884"/>
      <c r="K130" s="883"/>
      <c r="L130" s="1013">
        <f t="shared" si="12"/>
        <v>0</v>
      </c>
    </row>
    <row r="131" spans="1:12" ht="12.75" customHeight="1" x14ac:dyDescent="0.2">
      <c r="A131" s="900"/>
      <c r="B131" s="900"/>
      <c r="C131" s="883"/>
      <c r="D131" s="883"/>
      <c r="E131" s="884"/>
      <c r="F131" s="884"/>
      <c r="G131" s="883"/>
      <c r="H131" s="883"/>
      <c r="I131" s="883"/>
      <c r="J131" s="884"/>
      <c r="K131" s="883"/>
      <c r="L131" s="1013">
        <f t="shared" si="12"/>
        <v>0</v>
      </c>
    </row>
    <row r="132" spans="1:12" ht="12.75" customHeight="1" x14ac:dyDescent="0.2">
      <c r="A132" s="900"/>
      <c r="B132" s="900"/>
      <c r="C132" s="883"/>
      <c r="D132" s="883"/>
      <c r="E132" s="884"/>
      <c r="F132" s="884"/>
      <c r="G132" s="883"/>
      <c r="H132" s="883"/>
      <c r="I132" s="883"/>
      <c r="J132" s="884"/>
      <c r="K132" s="883"/>
      <c r="L132" s="1013">
        <f t="shared" si="12"/>
        <v>0</v>
      </c>
    </row>
    <row r="133" spans="1:12" ht="12.75" customHeight="1" x14ac:dyDescent="0.2"/>
    <row r="134" spans="1:12" ht="12.75" customHeight="1" x14ac:dyDescent="0.2"/>
    <row r="135" spans="1:12" ht="12.75" customHeight="1" x14ac:dyDescent="0.2"/>
    <row r="136" spans="1:12" ht="12.75" customHeight="1" x14ac:dyDescent="0.2"/>
    <row r="137" spans="1:12" ht="12.75" customHeight="1" x14ac:dyDescent="0.2"/>
    <row r="138" spans="1:12" ht="12.75" customHeight="1" x14ac:dyDescent="0.2"/>
    <row r="139" spans="1:12" ht="12.75" customHeight="1" x14ac:dyDescent="0.2"/>
    <row r="140" spans="1:12" ht="12.75" customHeight="1" x14ac:dyDescent="0.2"/>
    <row r="141" spans="1:12" ht="12.75" customHeight="1" x14ac:dyDescent="0.2"/>
    <row r="142" spans="1:12" ht="12.75" customHeight="1" x14ac:dyDescent="0.2"/>
    <row r="143" spans="1:12" ht="12.75" customHeight="1" x14ac:dyDescent="0.2"/>
    <row r="144" spans="1:12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</sheetData>
  <sortState ref="A101:R114">
    <sortCondition ref="A101"/>
  </sortState>
  <phoneticPr fontId="5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0"/>
  <sheetViews>
    <sheetView topLeftCell="A37" zoomScale="115" zoomScaleNormal="115" workbookViewId="0">
      <selection activeCell="L22" sqref="L22:M22"/>
    </sheetView>
  </sheetViews>
  <sheetFormatPr defaultColWidth="9.140625" defaultRowHeight="11.25" x14ac:dyDescent="0.2"/>
  <cols>
    <col min="1" max="1" width="13.140625" style="733" customWidth="1"/>
    <col min="2" max="2" width="9.140625" style="733"/>
    <col min="3" max="3" width="8.7109375" style="733" customWidth="1"/>
    <col min="4" max="11" width="6.7109375" style="733" customWidth="1"/>
    <col min="12" max="12" width="9.140625" style="907"/>
    <col min="13" max="13" width="4.7109375" style="1050" customWidth="1"/>
    <col min="14" max="14" width="6.42578125" style="733" customWidth="1"/>
    <col min="15" max="15" width="9.140625" style="733"/>
    <col min="16" max="17" width="5.42578125" style="1020" customWidth="1"/>
    <col min="18" max="18" width="5.42578125" style="733" customWidth="1"/>
    <col min="19" max="22" width="5" style="733" customWidth="1"/>
    <col min="23" max="16384" width="9.140625" style="733"/>
  </cols>
  <sheetData>
    <row r="1" spans="1:14" s="733" customFormat="1" ht="10.5" customHeight="1" thickBot="1" x14ac:dyDescent="0.25">
      <c r="A1" s="1037" t="s">
        <v>170</v>
      </c>
      <c r="B1" s="1003" t="s">
        <v>276</v>
      </c>
      <c r="C1" s="1004"/>
      <c r="D1" s="1004"/>
      <c r="E1" s="1004"/>
      <c r="F1" s="1004"/>
      <c r="G1" s="1004"/>
      <c r="H1" s="1004"/>
      <c r="I1" s="1004"/>
      <c r="J1" s="1004"/>
      <c r="K1" s="1004"/>
      <c r="L1" s="907"/>
      <c r="M1" s="1947" t="s">
        <v>230</v>
      </c>
    </row>
    <row r="2" spans="1:14" s="733" customFormat="1" ht="18" customHeight="1" thickBot="1" x14ac:dyDescent="0.25">
      <c r="A2" s="1038"/>
      <c r="B2" s="1039"/>
      <c r="C2" s="1004"/>
      <c r="D2" s="1004"/>
      <c r="E2" s="1004"/>
      <c r="F2" s="1004"/>
      <c r="G2" s="1004"/>
      <c r="H2" s="1004"/>
      <c r="I2" s="1004"/>
      <c r="J2" s="1004"/>
      <c r="K2" s="1004"/>
      <c r="L2" s="907"/>
      <c r="M2" s="1947"/>
    </row>
    <row r="3" spans="1:14" s="733" customFormat="1" ht="12" customHeight="1" x14ac:dyDescent="0.2">
      <c r="A3" s="1005" t="s">
        <v>23</v>
      </c>
      <c r="B3" s="1005" t="s">
        <v>24</v>
      </c>
      <c r="C3" s="1006" t="s">
        <v>3</v>
      </c>
      <c r="D3" s="1040" t="s">
        <v>173</v>
      </c>
      <c r="E3" s="1041"/>
      <c r="F3" s="1041"/>
      <c r="G3" s="1041"/>
      <c r="H3" s="1041"/>
      <c r="I3" s="1041"/>
      <c r="J3" s="1041"/>
      <c r="K3" s="1041"/>
      <c r="L3" s="1042"/>
      <c r="M3" s="1947"/>
      <c r="N3" s="1948" t="s">
        <v>341</v>
      </c>
    </row>
    <row r="4" spans="1:14" s="733" customFormat="1" ht="12" thickBot="1" x14ac:dyDescent="0.25">
      <c r="A4" s="1010"/>
      <c r="B4" s="1010"/>
      <c r="C4" s="1011"/>
      <c r="D4" s="1011" t="s">
        <v>33</v>
      </c>
      <c r="E4" s="1012" t="s">
        <v>34</v>
      </c>
      <c r="F4" s="1011" t="s">
        <v>35</v>
      </c>
      <c r="G4" s="1011" t="s">
        <v>36</v>
      </c>
      <c r="H4" s="1011" t="s">
        <v>37</v>
      </c>
      <c r="I4" s="1011" t="s">
        <v>38</v>
      </c>
      <c r="J4" s="1011" t="s">
        <v>58</v>
      </c>
      <c r="K4" s="1011" t="s">
        <v>59</v>
      </c>
      <c r="L4" s="885" t="s">
        <v>19</v>
      </c>
      <c r="M4" s="1947"/>
      <c r="N4" s="1949"/>
    </row>
    <row r="5" spans="1:14" s="733" customFormat="1" ht="13.5" customHeight="1" x14ac:dyDescent="0.2">
      <c r="A5" s="896" t="s">
        <v>608</v>
      </c>
      <c r="B5" s="896" t="s">
        <v>110</v>
      </c>
      <c r="C5" s="883" t="s">
        <v>83</v>
      </c>
      <c r="D5" s="893">
        <v>27</v>
      </c>
      <c r="E5" s="884">
        <v>40.5</v>
      </c>
      <c r="F5" s="883">
        <v>28.5</v>
      </c>
      <c r="G5" s="884">
        <v>0</v>
      </c>
      <c r="H5" s="884">
        <v>38</v>
      </c>
      <c r="I5" s="884">
        <v>41</v>
      </c>
      <c r="J5" s="884">
        <v>0</v>
      </c>
      <c r="K5" s="884">
        <v>42</v>
      </c>
      <c r="L5" s="885">
        <f t="shared" ref="L5:L24" si="0">SUM(D5:K5)</f>
        <v>217</v>
      </c>
      <c r="M5" s="1043">
        <v>6</v>
      </c>
      <c r="N5" s="988">
        <f t="shared" ref="N5:N24" si="1">+L5/M5</f>
        <v>36.166666666666664</v>
      </c>
    </row>
    <row r="6" spans="1:14" s="733" customFormat="1" ht="13.5" customHeight="1" x14ac:dyDescent="0.2">
      <c r="A6" s="882" t="s">
        <v>429</v>
      </c>
      <c r="B6" s="882" t="s">
        <v>115</v>
      </c>
      <c r="C6" s="883" t="s">
        <v>32</v>
      </c>
      <c r="D6" s="883">
        <v>30</v>
      </c>
      <c r="E6" s="884">
        <v>40.5</v>
      </c>
      <c r="F6" s="884">
        <v>31</v>
      </c>
      <c r="G6" s="884">
        <v>30.5</v>
      </c>
      <c r="H6" s="884">
        <v>41</v>
      </c>
      <c r="I6" s="884">
        <v>42</v>
      </c>
      <c r="J6" s="884">
        <v>0</v>
      </c>
      <c r="K6" s="884">
        <v>38</v>
      </c>
      <c r="L6" s="885">
        <f t="shared" si="0"/>
        <v>253</v>
      </c>
      <c r="M6" s="1043">
        <v>7</v>
      </c>
      <c r="N6" s="989">
        <f t="shared" si="1"/>
        <v>36.142857142857146</v>
      </c>
    </row>
    <row r="7" spans="1:14" s="733" customFormat="1" ht="13.5" customHeight="1" x14ac:dyDescent="0.2">
      <c r="A7" s="888" t="s">
        <v>609</v>
      </c>
      <c r="B7" s="889" t="s">
        <v>180</v>
      </c>
      <c r="C7" s="883" t="s">
        <v>275</v>
      </c>
      <c r="D7" s="883">
        <v>29</v>
      </c>
      <c r="E7" s="884">
        <v>42.5</v>
      </c>
      <c r="F7" s="884">
        <v>30.5</v>
      </c>
      <c r="G7" s="884">
        <v>32.5</v>
      </c>
      <c r="H7" s="884">
        <v>0</v>
      </c>
      <c r="I7" s="884">
        <v>41</v>
      </c>
      <c r="J7" s="884">
        <v>38</v>
      </c>
      <c r="K7" s="884">
        <v>0</v>
      </c>
      <c r="L7" s="885">
        <f t="shared" si="0"/>
        <v>213.5</v>
      </c>
      <c r="M7" s="1043">
        <v>6</v>
      </c>
      <c r="N7" s="989">
        <f t="shared" si="1"/>
        <v>35.583333333333336</v>
      </c>
    </row>
    <row r="8" spans="1:14" s="733" customFormat="1" ht="13.5" customHeight="1" x14ac:dyDescent="0.2">
      <c r="A8" s="906" t="s">
        <v>383</v>
      </c>
      <c r="B8" s="906" t="s">
        <v>123</v>
      </c>
      <c r="C8" s="883" t="s">
        <v>66</v>
      </c>
      <c r="D8" s="883">
        <v>32</v>
      </c>
      <c r="E8" s="884">
        <v>38.5</v>
      </c>
      <c r="F8" s="884">
        <v>29</v>
      </c>
      <c r="G8" s="884">
        <v>31.5</v>
      </c>
      <c r="H8" s="884">
        <v>34.5</v>
      </c>
      <c r="I8" s="884">
        <v>35.5</v>
      </c>
      <c r="J8" s="884">
        <v>38</v>
      </c>
      <c r="K8" s="884">
        <v>37.5</v>
      </c>
      <c r="L8" s="885">
        <f t="shared" si="0"/>
        <v>276.5</v>
      </c>
      <c r="M8" s="1043">
        <v>8</v>
      </c>
      <c r="N8" s="989">
        <f t="shared" si="1"/>
        <v>34.5625</v>
      </c>
    </row>
    <row r="9" spans="1:14" s="733" customFormat="1" ht="13.5" customHeight="1" x14ac:dyDescent="0.2">
      <c r="A9" s="1172" t="s">
        <v>607</v>
      </c>
      <c r="B9" s="895" t="s">
        <v>115</v>
      </c>
      <c r="C9" s="883" t="s">
        <v>43</v>
      </c>
      <c r="D9" s="883">
        <v>30</v>
      </c>
      <c r="E9" s="884">
        <v>31.5</v>
      </c>
      <c r="F9" s="884">
        <v>29</v>
      </c>
      <c r="G9" s="884">
        <v>26</v>
      </c>
      <c r="H9" s="884">
        <v>36.5</v>
      </c>
      <c r="I9" s="884">
        <v>33.5</v>
      </c>
      <c r="J9" s="884">
        <v>35.5</v>
      </c>
      <c r="K9" s="884">
        <v>35.5</v>
      </c>
      <c r="L9" s="885">
        <f t="shared" si="0"/>
        <v>257.5</v>
      </c>
      <c r="M9" s="1043">
        <v>8</v>
      </c>
      <c r="N9" s="989">
        <f t="shared" si="1"/>
        <v>32.1875</v>
      </c>
    </row>
    <row r="10" spans="1:14" s="733" customFormat="1" ht="13.5" customHeight="1" x14ac:dyDescent="0.2">
      <c r="A10" s="913" t="s">
        <v>928</v>
      </c>
      <c r="B10" s="913" t="s">
        <v>70</v>
      </c>
      <c r="C10" s="446" t="s">
        <v>804</v>
      </c>
      <c r="D10" s="883">
        <v>0</v>
      </c>
      <c r="E10" s="884">
        <v>0</v>
      </c>
      <c r="F10" s="884">
        <v>0</v>
      </c>
      <c r="G10" s="884">
        <v>0</v>
      </c>
      <c r="H10" s="884">
        <v>32.5</v>
      </c>
      <c r="I10" s="884">
        <v>33.5</v>
      </c>
      <c r="J10" s="884">
        <v>36.5</v>
      </c>
      <c r="K10" s="884">
        <v>34</v>
      </c>
      <c r="L10" s="885">
        <f t="shared" si="0"/>
        <v>136.5</v>
      </c>
      <c r="M10" s="1043">
        <v>6</v>
      </c>
      <c r="N10" s="989">
        <f t="shared" si="1"/>
        <v>22.75</v>
      </c>
    </row>
    <row r="11" spans="1:14" s="733" customFormat="1" ht="13.5" customHeight="1" x14ac:dyDescent="0.2">
      <c r="A11" s="898" t="s">
        <v>849</v>
      </c>
      <c r="B11" s="898" t="s">
        <v>47</v>
      </c>
      <c r="C11" s="883" t="s">
        <v>190</v>
      </c>
      <c r="D11" s="883">
        <v>0</v>
      </c>
      <c r="E11" s="884">
        <v>0</v>
      </c>
      <c r="F11" s="883">
        <v>0</v>
      </c>
      <c r="G11" s="884">
        <v>27.5</v>
      </c>
      <c r="H11" s="884">
        <v>39.5</v>
      </c>
      <c r="I11" s="884">
        <v>0</v>
      </c>
      <c r="J11" s="884">
        <v>38</v>
      </c>
      <c r="K11" s="884">
        <v>27.5</v>
      </c>
      <c r="L11" s="885">
        <f t="shared" si="0"/>
        <v>132.5</v>
      </c>
      <c r="M11" s="1043">
        <v>6</v>
      </c>
      <c r="N11" s="989">
        <f t="shared" si="1"/>
        <v>22.083333333333332</v>
      </c>
    </row>
    <row r="12" spans="1:14" s="733" customFormat="1" ht="13.5" customHeight="1" x14ac:dyDescent="0.2">
      <c r="A12" s="898" t="s">
        <v>715</v>
      </c>
      <c r="B12" s="898" t="s">
        <v>211</v>
      </c>
      <c r="C12" s="883" t="s">
        <v>204</v>
      </c>
      <c r="D12" s="883">
        <v>0</v>
      </c>
      <c r="E12" s="884">
        <v>18</v>
      </c>
      <c r="F12" s="884">
        <v>0</v>
      </c>
      <c r="G12" s="884">
        <v>24.5</v>
      </c>
      <c r="H12" s="884">
        <v>0</v>
      </c>
      <c r="I12" s="884">
        <v>34</v>
      </c>
      <c r="J12" s="884">
        <v>0</v>
      </c>
      <c r="K12" s="884">
        <v>33.5</v>
      </c>
      <c r="L12" s="885">
        <f t="shared" si="0"/>
        <v>110</v>
      </c>
      <c r="M12" s="1043">
        <v>6</v>
      </c>
      <c r="N12" s="989">
        <f t="shared" si="1"/>
        <v>18.333333333333332</v>
      </c>
    </row>
    <row r="13" spans="1:14" s="733" customFormat="1" ht="13.5" customHeight="1" x14ac:dyDescent="0.2">
      <c r="A13" s="882" t="s">
        <v>610</v>
      </c>
      <c r="B13" s="882" t="s">
        <v>440</v>
      </c>
      <c r="C13" s="883" t="s">
        <v>204</v>
      </c>
      <c r="D13" s="883">
        <v>27</v>
      </c>
      <c r="E13" s="884">
        <v>0</v>
      </c>
      <c r="F13" s="884">
        <v>28</v>
      </c>
      <c r="G13" s="884">
        <v>0</v>
      </c>
      <c r="H13" s="884">
        <v>38</v>
      </c>
      <c r="I13" s="884">
        <v>0</v>
      </c>
      <c r="J13" s="884">
        <v>0</v>
      </c>
      <c r="K13" s="884">
        <v>0</v>
      </c>
      <c r="L13" s="885">
        <f t="shared" si="0"/>
        <v>93</v>
      </c>
      <c r="M13" s="1043">
        <v>6</v>
      </c>
      <c r="N13" s="989">
        <f t="shared" si="1"/>
        <v>15.5</v>
      </c>
    </row>
    <row r="14" spans="1:14" s="733" customFormat="1" ht="13.5" customHeight="1" x14ac:dyDescent="0.2">
      <c r="A14" s="887" t="s">
        <v>578</v>
      </c>
      <c r="B14" s="887" t="s">
        <v>256</v>
      </c>
      <c r="C14" s="883" t="s">
        <v>190</v>
      </c>
      <c r="D14" s="883">
        <v>19</v>
      </c>
      <c r="E14" s="884">
        <v>9</v>
      </c>
      <c r="F14" s="883">
        <v>25</v>
      </c>
      <c r="G14" s="884">
        <v>0</v>
      </c>
      <c r="H14" s="883">
        <v>0</v>
      </c>
      <c r="I14" s="884">
        <v>37</v>
      </c>
      <c r="J14" s="883">
        <v>0</v>
      </c>
      <c r="K14" s="884">
        <v>0</v>
      </c>
      <c r="L14" s="885">
        <f t="shared" si="0"/>
        <v>90</v>
      </c>
      <c r="M14" s="1043">
        <v>6</v>
      </c>
      <c r="N14" s="989">
        <f t="shared" si="1"/>
        <v>15</v>
      </c>
    </row>
    <row r="15" spans="1:14" s="733" customFormat="1" ht="15" customHeight="1" x14ac:dyDescent="0.2">
      <c r="A15" s="900" t="s">
        <v>725</v>
      </c>
      <c r="B15" s="901" t="s">
        <v>27</v>
      </c>
      <c r="C15" s="883" t="s">
        <v>83</v>
      </c>
      <c r="D15" s="883">
        <v>0</v>
      </c>
      <c r="E15" s="884">
        <v>0</v>
      </c>
      <c r="F15" s="884">
        <v>0</v>
      </c>
      <c r="G15" s="884">
        <v>28</v>
      </c>
      <c r="H15" s="884">
        <v>0</v>
      </c>
      <c r="I15" s="884">
        <v>0</v>
      </c>
      <c r="J15" s="884">
        <v>39.5</v>
      </c>
      <c r="K15" s="884">
        <v>0</v>
      </c>
      <c r="L15" s="885">
        <f t="shared" si="0"/>
        <v>67.5</v>
      </c>
      <c r="M15" s="1043">
        <v>6</v>
      </c>
      <c r="N15" s="989">
        <f t="shared" si="1"/>
        <v>11.25</v>
      </c>
    </row>
    <row r="16" spans="1:14" s="733" customFormat="1" ht="15" customHeight="1" x14ac:dyDescent="0.2">
      <c r="A16" s="898" t="s">
        <v>1108</v>
      </c>
      <c r="B16" s="898" t="s">
        <v>27</v>
      </c>
      <c r="C16" s="883" t="s">
        <v>275</v>
      </c>
      <c r="D16" s="883">
        <v>0</v>
      </c>
      <c r="E16" s="884">
        <v>0</v>
      </c>
      <c r="F16" s="883">
        <v>0</v>
      </c>
      <c r="G16" s="884">
        <v>0</v>
      </c>
      <c r="H16" s="884">
        <v>0</v>
      </c>
      <c r="I16" s="884">
        <v>0</v>
      </c>
      <c r="J16" s="884">
        <v>0</v>
      </c>
      <c r="K16" s="884">
        <v>39</v>
      </c>
      <c r="L16" s="885">
        <f t="shared" si="0"/>
        <v>39</v>
      </c>
      <c r="M16" s="1043">
        <v>6</v>
      </c>
      <c r="N16" s="989">
        <f t="shared" si="1"/>
        <v>6.5</v>
      </c>
    </row>
    <row r="17" spans="1:17" ht="15" customHeight="1" x14ac:dyDescent="0.2">
      <c r="A17" s="903" t="s">
        <v>349</v>
      </c>
      <c r="B17" s="903" t="s">
        <v>54</v>
      </c>
      <c r="C17" s="883" t="s">
        <v>32</v>
      </c>
      <c r="D17" s="883">
        <v>0</v>
      </c>
      <c r="E17" s="884">
        <v>0</v>
      </c>
      <c r="F17" s="884">
        <v>0</v>
      </c>
      <c r="G17" s="884">
        <v>0</v>
      </c>
      <c r="H17" s="884">
        <v>0</v>
      </c>
      <c r="I17" s="884">
        <v>0</v>
      </c>
      <c r="J17" s="884">
        <v>35</v>
      </c>
      <c r="K17" s="884">
        <v>0</v>
      </c>
      <c r="L17" s="885">
        <f t="shared" si="0"/>
        <v>35</v>
      </c>
      <c r="M17" s="1043">
        <v>6</v>
      </c>
      <c r="N17" s="989">
        <f t="shared" si="1"/>
        <v>5.833333333333333</v>
      </c>
      <c r="P17" s="733"/>
      <c r="Q17" s="733"/>
    </row>
    <row r="18" spans="1:17" ht="15" customHeight="1" x14ac:dyDescent="0.2">
      <c r="A18" s="898" t="s">
        <v>717</v>
      </c>
      <c r="B18" s="898" t="s">
        <v>450</v>
      </c>
      <c r="C18" s="883" t="s">
        <v>275</v>
      </c>
      <c r="D18" s="883">
        <v>0</v>
      </c>
      <c r="E18" s="884">
        <v>33.5</v>
      </c>
      <c r="F18" s="884">
        <v>0</v>
      </c>
      <c r="G18" s="884">
        <v>0</v>
      </c>
      <c r="H18" s="884">
        <v>0</v>
      </c>
      <c r="I18" s="884">
        <v>0</v>
      </c>
      <c r="J18" s="884">
        <v>0</v>
      </c>
      <c r="K18" s="884">
        <v>0</v>
      </c>
      <c r="L18" s="885">
        <f t="shared" si="0"/>
        <v>33.5</v>
      </c>
      <c r="M18" s="1043">
        <v>6</v>
      </c>
      <c r="N18" s="989">
        <f t="shared" si="1"/>
        <v>5.583333333333333</v>
      </c>
      <c r="P18" s="733"/>
      <c r="Q18" s="733"/>
    </row>
    <row r="19" spans="1:17" ht="15" customHeight="1" x14ac:dyDescent="0.2">
      <c r="A19" s="898" t="s">
        <v>1092</v>
      </c>
      <c r="B19" s="898" t="s">
        <v>226</v>
      </c>
      <c r="C19" s="883" t="s">
        <v>204</v>
      </c>
      <c r="D19" s="883">
        <v>0</v>
      </c>
      <c r="E19" s="884">
        <v>0</v>
      </c>
      <c r="F19" s="883">
        <v>0</v>
      </c>
      <c r="G19" s="883">
        <v>0</v>
      </c>
      <c r="H19" s="884">
        <v>0</v>
      </c>
      <c r="I19" s="884">
        <v>0</v>
      </c>
      <c r="J19" s="884">
        <v>32.5</v>
      </c>
      <c r="K19" s="884">
        <v>0</v>
      </c>
      <c r="L19" s="885">
        <f t="shared" si="0"/>
        <v>32.5</v>
      </c>
      <c r="M19" s="1043">
        <v>6</v>
      </c>
      <c r="N19" s="989">
        <f t="shared" si="1"/>
        <v>5.416666666666667</v>
      </c>
      <c r="P19" s="733"/>
      <c r="Q19" s="733"/>
    </row>
    <row r="20" spans="1:17" ht="15" customHeight="1" x14ac:dyDescent="0.2">
      <c r="A20" s="898" t="s">
        <v>927</v>
      </c>
      <c r="B20" s="898" t="s">
        <v>632</v>
      </c>
      <c r="C20" s="883" t="s">
        <v>275</v>
      </c>
      <c r="D20" s="883">
        <v>0</v>
      </c>
      <c r="E20" s="884">
        <v>0</v>
      </c>
      <c r="F20" s="884">
        <v>0</v>
      </c>
      <c r="G20" s="884">
        <v>0</v>
      </c>
      <c r="H20" s="884">
        <v>32</v>
      </c>
      <c r="I20" s="884">
        <v>0</v>
      </c>
      <c r="J20" s="884">
        <v>0</v>
      </c>
      <c r="K20" s="884">
        <v>0</v>
      </c>
      <c r="L20" s="885">
        <f t="shared" si="0"/>
        <v>32</v>
      </c>
      <c r="M20" s="1043">
        <v>6</v>
      </c>
      <c r="N20" s="989">
        <f t="shared" si="1"/>
        <v>5.333333333333333</v>
      </c>
      <c r="P20" s="733"/>
      <c r="Q20" s="733"/>
    </row>
    <row r="21" spans="1:17" ht="15" customHeight="1" x14ac:dyDescent="0.2">
      <c r="A21" s="887" t="s">
        <v>611</v>
      </c>
      <c r="B21" s="887" t="s">
        <v>159</v>
      </c>
      <c r="C21" s="883" t="s">
        <v>190</v>
      </c>
      <c r="D21" s="883">
        <v>15</v>
      </c>
      <c r="E21" s="884">
        <v>15</v>
      </c>
      <c r="F21" s="884">
        <v>0</v>
      </c>
      <c r="G21" s="884">
        <v>0</v>
      </c>
      <c r="H21" s="884">
        <v>0</v>
      </c>
      <c r="I21" s="884">
        <v>0</v>
      </c>
      <c r="J21" s="884">
        <v>0</v>
      </c>
      <c r="K21" s="884">
        <v>0</v>
      </c>
      <c r="L21" s="885">
        <f t="shared" si="0"/>
        <v>30</v>
      </c>
      <c r="M21" s="1043">
        <v>6</v>
      </c>
      <c r="N21" s="989">
        <f t="shared" si="1"/>
        <v>5</v>
      </c>
      <c r="P21" s="733"/>
      <c r="Q21" s="733"/>
    </row>
    <row r="22" spans="1:17" ht="15" customHeight="1" x14ac:dyDescent="0.2">
      <c r="A22" s="898" t="s">
        <v>716</v>
      </c>
      <c r="B22" s="898" t="s">
        <v>226</v>
      </c>
      <c r="C22" s="883" t="s">
        <v>204</v>
      </c>
      <c r="D22" s="883">
        <v>0</v>
      </c>
      <c r="E22" s="884">
        <v>15.5</v>
      </c>
      <c r="F22" s="884">
        <v>0</v>
      </c>
      <c r="G22" s="884">
        <v>0</v>
      </c>
      <c r="H22" s="884">
        <v>0</v>
      </c>
      <c r="I22" s="884">
        <v>0</v>
      </c>
      <c r="J22" s="884">
        <v>0</v>
      </c>
      <c r="K22" s="884">
        <v>0</v>
      </c>
      <c r="L22" s="885">
        <f t="shared" si="0"/>
        <v>15.5</v>
      </c>
      <c r="M22" s="1043">
        <v>6</v>
      </c>
      <c r="N22" s="989">
        <f t="shared" si="1"/>
        <v>2.5833333333333335</v>
      </c>
      <c r="P22" s="733"/>
      <c r="Q22" s="733"/>
    </row>
    <row r="23" spans="1:17" ht="15" customHeight="1" x14ac:dyDescent="0.2">
      <c r="A23" s="903" t="s">
        <v>718</v>
      </c>
      <c r="B23" s="903" t="s">
        <v>21</v>
      </c>
      <c r="C23" s="883" t="s">
        <v>190</v>
      </c>
      <c r="D23" s="884">
        <v>0</v>
      </c>
      <c r="E23" s="884">
        <v>10</v>
      </c>
      <c r="F23" s="883">
        <v>0</v>
      </c>
      <c r="G23" s="884">
        <v>0</v>
      </c>
      <c r="H23" s="884">
        <v>0</v>
      </c>
      <c r="I23" s="884">
        <v>0</v>
      </c>
      <c r="J23" s="884">
        <v>0</v>
      </c>
      <c r="K23" s="884">
        <v>0</v>
      </c>
      <c r="L23" s="885">
        <f t="shared" si="0"/>
        <v>10</v>
      </c>
      <c r="M23" s="1043">
        <v>6</v>
      </c>
      <c r="N23" s="989">
        <f t="shared" si="1"/>
        <v>1.6666666666666667</v>
      </c>
      <c r="P23" s="733"/>
      <c r="Q23" s="733"/>
    </row>
    <row r="24" spans="1:17" ht="15" customHeight="1" thickBot="1" x14ac:dyDescent="0.25">
      <c r="A24" s="903" t="s">
        <v>573</v>
      </c>
      <c r="B24" s="895" t="s">
        <v>62</v>
      </c>
      <c r="C24" s="883" t="s">
        <v>190</v>
      </c>
      <c r="D24" s="883">
        <v>0</v>
      </c>
      <c r="E24" s="884">
        <v>0</v>
      </c>
      <c r="F24" s="883">
        <v>9.5</v>
      </c>
      <c r="G24" s="884">
        <v>0</v>
      </c>
      <c r="H24" s="884">
        <v>0</v>
      </c>
      <c r="I24" s="884">
        <v>0</v>
      </c>
      <c r="J24" s="884">
        <v>0</v>
      </c>
      <c r="K24" s="884">
        <v>0</v>
      </c>
      <c r="L24" s="885">
        <f t="shared" si="0"/>
        <v>9.5</v>
      </c>
      <c r="M24" s="1043">
        <v>6</v>
      </c>
      <c r="N24" s="1171">
        <f t="shared" si="1"/>
        <v>1.5833333333333333</v>
      </c>
      <c r="P24" s="733"/>
      <c r="Q24" s="733"/>
    </row>
    <row r="25" spans="1:17" ht="13.5" customHeight="1" x14ac:dyDescent="0.2">
      <c r="A25" s="882"/>
      <c r="B25" s="882"/>
      <c r="C25" s="883"/>
      <c r="D25" s="893"/>
      <c r="E25" s="884"/>
      <c r="F25" s="883"/>
      <c r="G25" s="883"/>
      <c r="H25" s="883"/>
      <c r="I25" s="884"/>
      <c r="J25" s="884"/>
      <c r="K25" s="884"/>
      <c r="L25" s="885"/>
      <c r="M25" s="733"/>
      <c r="P25" s="733"/>
      <c r="Q25" s="733"/>
    </row>
    <row r="26" spans="1:17" ht="13.5" customHeight="1" x14ac:dyDescent="0.2">
      <c r="A26" s="882" t="s">
        <v>432</v>
      </c>
      <c r="B26" s="882" t="s">
        <v>21</v>
      </c>
      <c r="C26" s="883" t="s">
        <v>32</v>
      </c>
      <c r="D26" s="893">
        <v>10</v>
      </c>
      <c r="E26" s="884">
        <v>4</v>
      </c>
      <c r="F26" s="883">
        <v>0</v>
      </c>
      <c r="G26" s="883">
        <v>5</v>
      </c>
      <c r="H26" s="883">
        <v>4</v>
      </c>
      <c r="I26" s="884">
        <v>5</v>
      </c>
      <c r="J26" s="884">
        <v>0</v>
      </c>
      <c r="K26" s="884">
        <v>0</v>
      </c>
      <c r="L26" s="885">
        <f t="shared" ref="L26:L50" si="2">SUM(D26:K26)</f>
        <v>28</v>
      </c>
      <c r="M26" s="733"/>
      <c r="P26" s="733"/>
      <c r="Q26" s="733"/>
    </row>
    <row r="27" spans="1:17" ht="13.5" customHeight="1" x14ac:dyDescent="0.2">
      <c r="A27" s="882" t="s">
        <v>349</v>
      </c>
      <c r="B27" s="882" t="s">
        <v>54</v>
      </c>
      <c r="C27" s="883" t="s">
        <v>32</v>
      </c>
      <c r="D27" s="883">
        <v>0</v>
      </c>
      <c r="E27" s="884">
        <v>0</v>
      </c>
      <c r="F27" s="883">
        <v>0</v>
      </c>
      <c r="G27" s="883">
        <v>0</v>
      </c>
      <c r="H27" s="884">
        <v>0</v>
      </c>
      <c r="I27" s="884">
        <v>0</v>
      </c>
      <c r="J27" s="884">
        <v>0</v>
      </c>
      <c r="K27" s="884">
        <v>0</v>
      </c>
      <c r="L27" s="885">
        <f t="shared" si="2"/>
        <v>0</v>
      </c>
      <c r="M27" s="733"/>
      <c r="P27" s="733"/>
      <c r="Q27" s="733"/>
    </row>
    <row r="28" spans="1:17" ht="13.5" customHeight="1" x14ac:dyDescent="0.2">
      <c r="A28" s="882" t="s">
        <v>433</v>
      </c>
      <c r="B28" s="882" t="s">
        <v>434</v>
      </c>
      <c r="C28" s="883" t="s">
        <v>32</v>
      </c>
      <c r="D28" s="883">
        <v>12.5</v>
      </c>
      <c r="E28" s="884">
        <v>21.5</v>
      </c>
      <c r="F28" s="883">
        <v>17.5</v>
      </c>
      <c r="G28" s="883">
        <v>13</v>
      </c>
      <c r="H28" s="884">
        <f>9.5+9</f>
        <v>18.5</v>
      </c>
      <c r="I28" s="884">
        <v>10</v>
      </c>
      <c r="J28" s="884">
        <v>29.5</v>
      </c>
      <c r="K28" s="884">
        <v>13</v>
      </c>
      <c r="L28" s="885">
        <f t="shared" si="2"/>
        <v>135.5</v>
      </c>
      <c r="M28" s="733"/>
      <c r="P28" s="733"/>
      <c r="Q28" s="733"/>
    </row>
    <row r="29" spans="1:17" ht="13.5" customHeight="1" x14ac:dyDescent="0.2">
      <c r="A29" s="882" t="s">
        <v>602</v>
      </c>
      <c r="B29" s="882" t="s">
        <v>601</v>
      </c>
      <c r="C29" s="883" t="s">
        <v>32</v>
      </c>
      <c r="D29" s="883">
        <v>0</v>
      </c>
      <c r="E29" s="884">
        <v>0</v>
      </c>
      <c r="F29" s="883">
        <v>0</v>
      </c>
      <c r="G29" s="883">
        <v>0</v>
      </c>
      <c r="H29" s="884">
        <v>0</v>
      </c>
      <c r="I29" s="884">
        <v>0</v>
      </c>
      <c r="J29" s="884">
        <v>0</v>
      </c>
      <c r="K29" s="884">
        <v>0</v>
      </c>
      <c r="L29" s="885">
        <f t="shared" si="2"/>
        <v>0</v>
      </c>
      <c r="M29" s="733"/>
      <c r="P29" s="733"/>
      <c r="Q29" s="733"/>
    </row>
    <row r="30" spans="1:17" ht="13.5" customHeight="1" x14ac:dyDescent="0.2">
      <c r="A30" s="882" t="s">
        <v>353</v>
      </c>
      <c r="B30" s="882" t="s">
        <v>57</v>
      </c>
      <c r="C30" s="883" t="s">
        <v>32</v>
      </c>
      <c r="D30" s="883">
        <v>0</v>
      </c>
      <c r="E30" s="884">
        <v>0</v>
      </c>
      <c r="F30" s="883">
        <v>0</v>
      </c>
      <c r="G30" s="883">
        <v>0</v>
      </c>
      <c r="H30" s="883">
        <v>7.5</v>
      </c>
      <c r="I30" s="884">
        <v>0</v>
      </c>
      <c r="J30" s="884">
        <v>0</v>
      </c>
      <c r="K30" s="884">
        <v>0</v>
      </c>
      <c r="L30" s="885">
        <f t="shared" si="2"/>
        <v>7.5</v>
      </c>
      <c r="M30" s="733"/>
      <c r="P30" s="733"/>
      <c r="Q30" s="733"/>
    </row>
    <row r="31" spans="1:17" ht="13.5" customHeight="1" x14ac:dyDescent="0.2">
      <c r="A31" s="882" t="s">
        <v>435</v>
      </c>
      <c r="B31" s="882" t="s">
        <v>165</v>
      </c>
      <c r="C31" s="883" t="s">
        <v>32</v>
      </c>
      <c r="D31" s="883">
        <v>4.5</v>
      </c>
      <c r="E31" s="884">
        <v>8</v>
      </c>
      <c r="F31" s="883">
        <v>17</v>
      </c>
      <c r="G31" s="883">
        <v>8.5</v>
      </c>
      <c r="H31" s="884">
        <v>0</v>
      </c>
      <c r="I31" s="884">
        <v>4</v>
      </c>
      <c r="J31" s="884">
        <v>0</v>
      </c>
      <c r="K31" s="884">
        <v>0</v>
      </c>
      <c r="L31" s="885">
        <f t="shared" si="2"/>
        <v>42</v>
      </c>
      <c r="M31" s="733"/>
      <c r="P31" s="733"/>
      <c r="Q31" s="733"/>
    </row>
    <row r="32" spans="1:17" ht="13.5" customHeight="1" x14ac:dyDescent="0.2">
      <c r="A32" s="882" t="s">
        <v>354</v>
      </c>
      <c r="B32" s="882" t="s">
        <v>86</v>
      </c>
      <c r="C32" s="883" t="s">
        <v>32</v>
      </c>
      <c r="D32" s="883">
        <v>0</v>
      </c>
      <c r="E32" s="884">
        <v>0</v>
      </c>
      <c r="F32" s="883">
        <v>0</v>
      </c>
      <c r="G32" s="883">
        <v>0</v>
      </c>
      <c r="H32" s="884">
        <v>5</v>
      </c>
      <c r="I32" s="884">
        <v>5</v>
      </c>
      <c r="J32" s="884">
        <v>0</v>
      </c>
      <c r="K32" s="884">
        <v>13.5</v>
      </c>
      <c r="L32" s="885">
        <f t="shared" si="2"/>
        <v>23.5</v>
      </c>
      <c r="M32" s="733"/>
      <c r="P32" s="733"/>
      <c r="Q32" s="733"/>
    </row>
    <row r="33" spans="1:17" ht="13.5" customHeight="1" x14ac:dyDescent="0.2">
      <c r="A33" s="882" t="s">
        <v>437</v>
      </c>
      <c r="B33" s="882" t="s">
        <v>119</v>
      </c>
      <c r="C33" s="883" t="s">
        <v>32</v>
      </c>
      <c r="D33" s="883">
        <v>0</v>
      </c>
      <c r="E33" s="884">
        <v>0</v>
      </c>
      <c r="F33" s="883">
        <v>0</v>
      </c>
      <c r="G33" s="883">
        <v>0</v>
      </c>
      <c r="H33" s="884">
        <v>0</v>
      </c>
      <c r="I33" s="884">
        <v>0</v>
      </c>
      <c r="J33" s="884">
        <v>0</v>
      </c>
      <c r="K33" s="884">
        <v>0</v>
      </c>
      <c r="L33" s="885">
        <f t="shared" si="2"/>
        <v>0</v>
      </c>
      <c r="M33" s="733"/>
      <c r="P33" s="733"/>
      <c r="Q33" s="733"/>
    </row>
    <row r="34" spans="1:17" ht="13.5" customHeight="1" x14ac:dyDescent="0.2">
      <c r="A34" s="882" t="s">
        <v>438</v>
      </c>
      <c r="B34" s="882" t="s">
        <v>139</v>
      </c>
      <c r="C34" s="883" t="s">
        <v>32</v>
      </c>
      <c r="D34" s="883">
        <v>0</v>
      </c>
      <c r="E34" s="884">
        <v>0</v>
      </c>
      <c r="F34" s="883">
        <v>0</v>
      </c>
      <c r="G34" s="883">
        <v>0</v>
      </c>
      <c r="H34" s="884">
        <v>0</v>
      </c>
      <c r="I34" s="884">
        <v>4.5</v>
      </c>
      <c r="J34" s="884">
        <v>0</v>
      </c>
      <c r="K34" s="884">
        <v>0</v>
      </c>
      <c r="L34" s="885">
        <f t="shared" si="2"/>
        <v>4.5</v>
      </c>
      <c r="M34" s="733"/>
      <c r="P34" s="733"/>
      <c r="Q34" s="733"/>
    </row>
    <row r="35" spans="1:17" ht="13.5" customHeight="1" x14ac:dyDescent="0.2">
      <c r="A35" s="882" t="s">
        <v>352</v>
      </c>
      <c r="B35" s="882" t="s">
        <v>47</v>
      </c>
      <c r="C35" s="883" t="s">
        <v>32</v>
      </c>
      <c r="D35" s="883">
        <v>0</v>
      </c>
      <c r="E35" s="884">
        <v>0</v>
      </c>
      <c r="F35" s="883">
        <v>0</v>
      </c>
      <c r="G35" s="883">
        <v>0</v>
      </c>
      <c r="H35" s="883">
        <v>0</v>
      </c>
      <c r="I35" s="884">
        <v>5</v>
      </c>
      <c r="J35" s="884">
        <v>5</v>
      </c>
      <c r="K35" s="884">
        <v>9</v>
      </c>
      <c r="L35" s="885">
        <f t="shared" si="2"/>
        <v>19</v>
      </c>
      <c r="M35" s="733"/>
      <c r="P35" s="733"/>
      <c r="Q35" s="733"/>
    </row>
    <row r="36" spans="1:17" ht="13.5" customHeight="1" x14ac:dyDescent="0.2">
      <c r="A36" s="880" t="s">
        <v>430</v>
      </c>
      <c r="B36" s="882" t="s">
        <v>431</v>
      </c>
      <c r="C36" s="883" t="s">
        <v>32</v>
      </c>
      <c r="D36" s="884">
        <v>0</v>
      </c>
      <c r="E36" s="884">
        <v>0</v>
      </c>
      <c r="F36" s="883">
        <v>4</v>
      </c>
      <c r="G36" s="883">
        <v>0</v>
      </c>
      <c r="H36" s="884">
        <v>0</v>
      </c>
      <c r="I36" s="884">
        <v>0</v>
      </c>
      <c r="J36" s="884">
        <v>0</v>
      </c>
      <c r="K36" s="884">
        <v>0</v>
      </c>
      <c r="L36" s="885">
        <f t="shared" si="2"/>
        <v>4</v>
      </c>
      <c r="M36" s="733"/>
      <c r="P36" s="733"/>
      <c r="Q36" s="733"/>
    </row>
    <row r="37" spans="1:17" ht="13.5" customHeight="1" x14ac:dyDescent="0.2">
      <c r="A37" s="882" t="s">
        <v>436</v>
      </c>
      <c r="B37" s="882" t="s">
        <v>208</v>
      </c>
      <c r="C37" s="883" t="s">
        <v>32</v>
      </c>
      <c r="D37" s="893">
        <v>0</v>
      </c>
      <c r="E37" s="884">
        <v>0</v>
      </c>
      <c r="F37" s="883">
        <v>0</v>
      </c>
      <c r="G37" s="883">
        <v>0</v>
      </c>
      <c r="H37" s="884">
        <v>0</v>
      </c>
      <c r="I37" s="884">
        <v>0</v>
      </c>
      <c r="J37" s="884">
        <v>0</v>
      </c>
      <c r="K37" s="884">
        <v>0</v>
      </c>
      <c r="L37" s="885">
        <f t="shared" si="2"/>
        <v>0</v>
      </c>
      <c r="M37" s="733"/>
      <c r="P37" s="733"/>
      <c r="Q37" s="733"/>
    </row>
    <row r="38" spans="1:17" ht="13.5" customHeight="1" x14ac:dyDescent="0.2">
      <c r="A38" s="882" t="s">
        <v>429</v>
      </c>
      <c r="B38" s="882" t="s">
        <v>115</v>
      </c>
      <c r="C38" s="883" t="s">
        <v>32</v>
      </c>
      <c r="D38" s="883">
        <v>0</v>
      </c>
      <c r="E38" s="884">
        <v>0</v>
      </c>
      <c r="F38" s="883">
        <v>0</v>
      </c>
      <c r="G38" s="883">
        <v>0</v>
      </c>
      <c r="H38" s="884">
        <v>0</v>
      </c>
      <c r="I38" s="884">
        <v>0</v>
      </c>
      <c r="J38" s="884">
        <v>0</v>
      </c>
      <c r="K38" s="884">
        <v>0</v>
      </c>
      <c r="L38" s="885">
        <f t="shared" si="2"/>
        <v>0</v>
      </c>
      <c r="M38" s="733"/>
      <c r="P38" s="733"/>
      <c r="Q38" s="733"/>
    </row>
    <row r="39" spans="1:17" ht="13.5" customHeight="1" x14ac:dyDescent="0.2">
      <c r="A39" s="882" t="s">
        <v>356</v>
      </c>
      <c r="B39" s="882" t="s">
        <v>125</v>
      </c>
      <c r="C39" s="883" t="s">
        <v>32</v>
      </c>
      <c r="D39" s="883">
        <v>0</v>
      </c>
      <c r="E39" s="884">
        <v>0</v>
      </c>
      <c r="F39" s="883">
        <v>0</v>
      </c>
      <c r="G39" s="883">
        <v>0</v>
      </c>
      <c r="H39" s="884">
        <v>0</v>
      </c>
      <c r="I39" s="884">
        <v>0</v>
      </c>
      <c r="J39" s="884">
        <v>0</v>
      </c>
      <c r="K39" s="884">
        <v>0</v>
      </c>
      <c r="L39" s="885">
        <f t="shared" si="2"/>
        <v>0</v>
      </c>
      <c r="M39" s="733"/>
      <c r="P39" s="733"/>
      <c r="Q39" s="733"/>
    </row>
    <row r="40" spans="1:17" ht="12" customHeight="1" x14ac:dyDescent="0.2">
      <c r="A40" s="882" t="s">
        <v>1028</v>
      </c>
      <c r="B40" s="882" t="s">
        <v>1029</v>
      </c>
      <c r="C40" s="883" t="s">
        <v>32</v>
      </c>
      <c r="D40" s="883">
        <v>0</v>
      </c>
      <c r="E40" s="884">
        <v>0</v>
      </c>
      <c r="F40" s="883">
        <v>0</v>
      </c>
      <c r="G40" s="883">
        <v>0</v>
      </c>
      <c r="H40" s="883">
        <v>0</v>
      </c>
      <c r="I40" s="884">
        <v>5</v>
      </c>
      <c r="J40" s="884">
        <v>3.5</v>
      </c>
      <c r="K40" s="884">
        <v>4</v>
      </c>
      <c r="L40" s="885">
        <f t="shared" si="2"/>
        <v>12.5</v>
      </c>
      <c r="M40" s="733"/>
      <c r="P40" s="733"/>
      <c r="Q40" s="733"/>
    </row>
    <row r="41" spans="1:17" ht="12.75" customHeight="1" x14ac:dyDescent="0.2">
      <c r="A41" s="898"/>
      <c r="B41" s="898"/>
      <c r="C41" s="883"/>
      <c r="D41" s="883"/>
      <c r="E41" s="884"/>
      <c r="F41" s="883"/>
      <c r="G41" s="883"/>
      <c r="H41" s="884"/>
      <c r="I41" s="884"/>
      <c r="J41" s="884"/>
      <c r="K41" s="884"/>
      <c r="L41" s="885">
        <f t="shared" si="2"/>
        <v>0</v>
      </c>
      <c r="M41" s="733"/>
      <c r="P41" s="733"/>
      <c r="Q41" s="733"/>
    </row>
    <row r="42" spans="1:17" ht="12.75" customHeight="1" x14ac:dyDescent="0.2">
      <c r="A42" s="895" t="s">
        <v>719</v>
      </c>
      <c r="B42" s="895" t="s">
        <v>439</v>
      </c>
      <c r="C42" s="883" t="s">
        <v>43</v>
      </c>
      <c r="D42" s="886">
        <v>0</v>
      </c>
      <c r="E42" s="884">
        <v>0</v>
      </c>
      <c r="F42" s="883">
        <v>0</v>
      </c>
      <c r="G42" s="883">
        <v>0</v>
      </c>
      <c r="H42" s="884">
        <v>0</v>
      </c>
      <c r="I42" s="886">
        <v>0</v>
      </c>
      <c r="J42" s="884">
        <v>0</v>
      </c>
      <c r="K42" s="886">
        <v>0</v>
      </c>
      <c r="L42" s="885">
        <f t="shared" si="2"/>
        <v>0</v>
      </c>
      <c r="M42" s="1016"/>
      <c r="P42" s="733"/>
      <c r="Q42" s="733"/>
    </row>
    <row r="43" spans="1:17" ht="13.5" customHeight="1" x14ac:dyDescent="0.2">
      <c r="A43" s="1018" t="s">
        <v>577</v>
      </c>
      <c r="B43" s="895" t="s">
        <v>251</v>
      </c>
      <c r="C43" s="883" t="s">
        <v>43</v>
      </c>
      <c r="D43" s="883">
        <v>23</v>
      </c>
      <c r="E43" s="884">
        <v>3.5</v>
      </c>
      <c r="F43" s="883">
        <v>3.5</v>
      </c>
      <c r="G43" s="883">
        <v>0</v>
      </c>
      <c r="H43" s="897">
        <v>4</v>
      </c>
      <c r="I43" s="897">
        <v>4</v>
      </c>
      <c r="J43" s="884">
        <v>14.5</v>
      </c>
      <c r="K43" s="897">
        <v>0</v>
      </c>
      <c r="L43" s="885">
        <f t="shared" si="2"/>
        <v>52.5</v>
      </c>
      <c r="M43" s="1015"/>
      <c r="P43" s="733"/>
      <c r="Q43" s="733"/>
    </row>
    <row r="44" spans="1:17" ht="13.5" customHeight="1" x14ac:dyDescent="0.2">
      <c r="A44" s="445" t="s">
        <v>504</v>
      </c>
      <c r="B44" s="460" t="s">
        <v>31</v>
      </c>
      <c r="C44" s="879" t="s">
        <v>43</v>
      </c>
      <c r="D44" s="883">
        <v>0</v>
      </c>
      <c r="E44" s="884">
        <v>0</v>
      </c>
      <c r="F44" s="883">
        <v>0</v>
      </c>
      <c r="G44" s="883">
        <v>0</v>
      </c>
      <c r="H44" s="884">
        <v>5</v>
      </c>
      <c r="I44" s="884">
        <v>13</v>
      </c>
      <c r="J44" s="884">
        <v>0</v>
      </c>
      <c r="K44" s="884">
        <v>0</v>
      </c>
      <c r="L44" s="885">
        <f t="shared" si="2"/>
        <v>18</v>
      </c>
      <c r="M44" s="733"/>
      <c r="P44" s="733"/>
      <c r="Q44" s="733"/>
    </row>
    <row r="45" spans="1:17" ht="13.5" customHeight="1" x14ac:dyDescent="0.2">
      <c r="A45" s="895" t="s">
        <v>722</v>
      </c>
      <c r="B45" s="895" t="s">
        <v>259</v>
      </c>
      <c r="C45" s="883" t="s">
        <v>43</v>
      </c>
      <c r="D45" s="883">
        <v>13</v>
      </c>
      <c r="E45" s="884">
        <v>0</v>
      </c>
      <c r="F45" s="883">
        <v>3</v>
      </c>
      <c r="G45" s="883">
        <v>0</v>
      </c>
      <c r="H45" s="884">
        <v>13.5</v>
      </c>
      <c r="I45" s="883">
        <v>7</v>
      </c>
      <c r="J45" s="884">
        <v>9.5</v>
      </c>
      <c r="K45" s="883">
        <v>31.5</v>
      </c>
      <c r="L45" s="885">
        <f t="shared" si="2"/>
        <v>77.5</v>
      </c>
      <c r="M45" s="1016"/>
      <c r="P45" s="733"/>
      <c r="Q45" s="733"/>
    </row>
    <row r="46" spans="1:17" ht="13.5" customHeight="1" x14ac:dyDescent="0.2">
      <c r="A46" s="895" t="s">
        <v>723</v>
      </c>
      <c r="B46" s="895" t="s">
        <v>258</v>
      </c>
      <c r="C46" s="883" t="s">
        <v>43</v>
      </c>
      <c r="D46" s="883">
        <v>0</v>
      </c>
      <c r="E46" s="884">
        <v>17.5</v>
      </c>
      <c r="F46" s="883">
        <v>26</v>
      </c>
      <c r="G46" s="883">
        <v>21.5</v>
      </c>
      <c r="H46" s="884">
        <v>13</v>
      </c>
      <c r="I46" s="883">
        <v>4</v>
      </c>
      <c r="J46" s="884">
        <v>14</v>
      </c>
      <c r="K46" s="883">
        <v>0</v>
      </c>
      <c r="L46" s="885">
        <f t="shared" si="2"/>
        <v>96</v>
      </c>
      <c r="M46" s="1014"/>
      <c r="P46" s="733"/>
      <c r="Q46" s="733"/>
    </row>
    <row r="47" spans="1:17" ht="13.5" customHeight="1" x14ac:dyDescent="0.2">
      <c r="A47" s="895" t="s">
        <v>720</v>
      </c>
      <c r="B47" s="895" t="s">
        <v>55</v>
      </c>
      <c r="C47" s="883" t="s">
        <v>43</v>
      </c>
      <c r="D47" s="883">
        <v>0</v>
      </c>
      <c r="E47" s="884">
        <v>11.5</v>
      </c>
      <c r="F47" s="883">
        <v>0</v>
      </c>
      <c r="G47" s="883">
        <v>0</v>
      </c>
      <c r="H47" s="884">
        <v>0</v>
      </c>
      <c r="I47" s="884">
        <v>0</v>
      </c>
      <c r="J47" s="884">
        <v>0</v>
      </c>
      <c r="K47" s="883">
        <v>4</v>
      </c>
      <c r="L47" s="885">
        <f t="shared" si="2"/>
        <v>15.5</v>
      </c>
      <c r="M47" s="1015"/>
      <c r="P47" s="733"/>
      <c r="Q47" s="733"/>
    </row>
    <row r="48" spans="1:17" ht="13.5" customHeight="1" x14ac:dyDescent="0.2">
      <c r="A48" s="895" t="s">
        <v>607</v>
      </c>
      <c r="B48" s="895" t="s">
        <v>115</v>
      </c>
      <c r="C48" s="883" t="s">
        <v>43</v>
      </c>
      <c r="D48" s="886">
        <v>0</v>
      </c>
      <c r="E48" s="884">
        <v>0</v>
      </c>
      <c r="F48" s="883">
        <v>0</v>
      </c>
      <c r="G48" s="883">
        <v>0</v>
      </c>
      <c r="H48" s="884">
        <v>0</v>
      </c>
      <c r="I48" s="886">
        <v>0</v>
      </c>
      <c r="J48" s="884">
        <v>0</v>
      </c>
      <c r="K48" s="886">
        <v>0</v>
      </c>
      <c r="L48" s="885">
        <f t="shared" si="2"/>
        <v>0</v>
      </c>
      <c r="M48" s="1015"/>
      <c r="P48" s="733"/>
      <c r="Q48" s="733"/>
    </row>
    <row r="49" spans="1:13" s="733" customFormat="1" ht="13.5" customHeight="1" x14ac:dyDescent="0.2">
      <c r="A49" s="1018" t="s">
        <v>724</v>
      </c>
      <c r="B49" s="895" t="s">
        <v>57</v>
      </c>
      <c r="C49" s="883" t="s">
        <v>43</v>
      </c>
      <c r="D49" s="891">
        <v>0</v>
      </c>
      <c r="E49" s="884">
        <v>0</v>
      </c>
      <c r="F49" s="883">
        <v>0</v>
      </c>
      <c r="G49" s="883">
        <v>0</v>
      </c>
      <c r="H49" s="891">
        <v>0</v>
      </c>
      <c r="I49" s="891">
        <v>0</v>
      </c>
      <c r="J49" s="884">
        <v>0</v>
      </c>
      <c r="K49" s="891">
        <v>0</v>
      </c>
      <c r="L49" s="885">
        <f t="shared" si="2"/>
        <v>0</v>
      </c>
      <c r="M49" s="1016"/>
    </row>
    <row r="50" spans="1:13" s="733" customFormat="1" ht="13.5" customHeight="1" x14ac:dyDescent="0.2">
      <c r="A50" s="895" t="s">
        <v>721</v>
      </c>
      <c r="B50" s="895" t="s">
        <v>89</v>
      </c>
      <c r="C50" s="883" t="s">
        <v>43</v>
      </c>
      <c r="D50" s="883">
        <v>0</v>
      </c>
      <c r="E50" s="884">
        <v>0</v>
      </c>
      <c r="F50" s="883">
        <v>0</v>
      </c>
      <c r="G50" s="883">
        <v>12</v>
      </c>
      <c r="H50" s="883">
        <v>0</v>
      </c>
      <c r="I50" s="884">
        <v>0</v>
      </c>
      <c r="J50" s="884">
        <v>0</v>
      </c>
      <c r="K50" s="884">
        <v>0</v>
      </c>
      <c r="L50" s="885">
        <f t="shared" si="2"/>
        <v>12</v>
      </c>
      <c r="M50" s="1017"/>
    </row>
    <row r="51" spans="1:13" s="733" customFormat="1" hidden="1" x14ac:dyDescent="0.2">
      <c r="A51" s="906" t="s">
        <v>788</v>
      </c>
      <c r="B51" s="895" t="s">
        <v>167</v>
      </c>
      <c r="C51" s="883" t="s">
        <v>43</v>
      </c>
      <c r="D51" s="886">
        <v>0</v>
      </c>
      <c r="E51" s="884">
        <v>0</v>
      </c>
      <c r="F51" s="883">
        <v>0</v>
      </c>
      <c r="G51" s="883">
        <v>0</v>
      </c>
      <c r="H51" s="884">
        <v>0</v>
      </c>
      <c r="I51" s="886">
        <v>4.5</v>
      </c>
      <c r="J51" s="884">
        <v>0</v>
      </c>
      <c r="K51" s="886">
        <v>0</v>
      </c>
      <c r="L51" s="885">
        <f t="shared" ref="L51" si="3">SUM(D51:K51)</f>
        <v>4.5</v>
      </c>
      <c r="M51" s="1014"/>
    </row>
    <row r="52" spans="1:13" s="733" customFormat="1" hidden="1" x14ac:dyDescent="0.2">
      <c r="A52" s="1019"/>
      <c r="B52" s="1019"/>
      <c r="C52" s="883"/>
      <c r="D52" s="891"/>
      <c r="E52" s="884"/>
      <c r="F52" s="883"/>
      <c r="G52" s="883"/>
      <c r="H52" s="891"/>
      <c r="I52" s="891"/>
      <c r="J52" s="884"/>
      <c r="K52" s="891"/>
      <c r="L52" s="885">
        <f t="shared" ref="L52:L54" si="4">SUM(D52:K52)</f>
        <v>0</v>
      </c>
      <c r="M52" s="1016"/>
    </row>
    <row r="53" spans="1:13" s="733" customFormat="1" ht="13.5" customHeight="1" x14ac:dyDescent="0.2">
      <c r="A53" s="900"/>
      <c r="B53" s="900"/>
      <c r="C53" s="883"/>
      <c r="D53" s="883"/>
      <c r="E53" s="884"/>
      <c r="F53" s="883"/>
      <c r="G53" s="883"/>
      <c r="H53" s="883"/>
      <c r="I53" s="883"/>
      <c r="J53" s="884"/>
      <c r="K53" s="883"/>
      <c r="L53" s="885">
        <f t="shared" si="4"/>
        <v>0</v>
      </c>
      <c r="M53" s="1015"/>
    </row>
    <row r="54" spans="1:13" s="733" customFormat="1" ht="13.5" customHeight="1" x14ac:dyDescent="0.2">
      <c r="A54" s="1044"/>
      <c r="B54" s="1045"/>
      <c r="C54" s="883"/>
      <c r="D54" s="883"/>
      <c r="E54" s="884"/>
      <c r="F54" s="883"/>
      <c r="G54" s="883"/>
      <c r="H54" s="883"/>
      <c r="I54" s="884"/>
      <c r="J54" s="884"/>
      <c r="K54" s="884"/>
      <c r="L54" s="885">
        <f t="shared" si="4"/>
        <v>0</v>
      </c>
      <c r="M54" s="1016"/>
    </row>
    <row r="55" spans="1:13" s="733" customFormat="1" ht="12.75" customHeight="1" x14ac:dyDescent="0.2">
      <c r="A55" s="906" t="s">
        <v>383</v>
      </c>
      <c r="B55" s="906" t="s">
        <v>123</v>
      </c>
      <c r="C55" s="883" t="s">
        <v>66</v>
      </c>
      <c r="D55" s="886">
        <v>0</v>
      </c>
      <c r="E55" s="884">
        <v>0</v>
      </c>
      <c r="F55" s="883">
        <v>0</v>
      </c>
      <c r="G55" s="883">
        <v>0</v>
      </c>
      <c r="H55" s="897">
        <v>0</v>
      </c>
      <c r="I55" s="897">
        <v>0</v>
      </c>
      <c r="J55" s="884">
        <v>0</v>
      </c>
      <c r="K55" s="897">
        <v>0</v>
      </c>
      <c r="L55" s="885">
        <f t="shared" ref="L55:L68" si="5">SUM(C55:K55)</f>
        <v>0</v>
      </c>
      <c r="M55" s="1017"/>
    </row>
    <row r="56" spans="1:13" s="733" customFormat="1" ht="13.5" customHeight="1" x14ac:dyDescent="0.2">
      <c r="A56" s="906" t="s">
        <v>460</v>
      </c>
      <c r="B56" s="906" t="s">
        <v>112</v>
      </c>
      <c r="C56" s="883" t="s">
        <v>66</v>
      </c>
      <c r="D56" s="886">
        <v>5</v>
      </c>
      <c r="E56" s="884">
        <v>0</v>
      </c>
      <c r="F56" s="883">
        <v>4.5</v>
      </c>
      <c r="G56" s="883">
        <v>0</v>
      </c>
      <c r="H56" s="883">
        <v>0</v>
      </c>
      <c r="I56" s="883">
        <v>0</v>
      </c>
      <c r="J56" s="884">
        <v>0</v>
      </c>
      <c r="K56" s="883">
        <v>4</v>
      </c>
      <c r="L56" s="885">
        <f t="shared" si="5"/>
        <v>13.5</v>
      </c>
      <c r="M56" s="1020"/>
    </row>
    <row r="57" spans="1:13" s="733" customFormat="1" ht="13.5" customHeight="1" x14ac:dyDescent="0.2">
      <c r="A57" s="905" t="s">
        <v>458</v>
      </c>
      <c r="B57" s="906" t="s">
        <v>27</v>
      </c>
      <c r="C57" s="883" t="s">
        <v>66</v>
      </c>
      <c r="D57" s="883">
        <v>19</v>
      </c>
      <c r="E57" s="884">
        <v>18.5</v>
      </c>
      <c r="F57" s="883">
        <v>13</v>
      </c>
      <c r="G57" s="883">
        <v>19.5</v>
      </c>
      <c r="H57" s="883">
        <v>13</v>
      </c>
      <c r="I57" s="883">
        <v>0</v>
      </c>
      <c r="J57" s="884">
        <v>21.5</v>
      </c>
      <c r="K57" s="883">
        <v>5</v>
      </c>
      <c r="L57" s="885">
        <f t="shared" si="5"/>
        <v>109.5</v>
      </c>
      <c r="M57" s="1017"/>
    </row>
    <row r="58" spans="1:13" s="733" customFormat="1" ht="13.5" customHeight="1" x14ac:dyDescent="0.2">
      <c r="A58" s="906" t="s">
        <v>459</v>
      </c>
      <c r="B58" s="906" t="s">
        <v>55</v>
      </c>
      <c r="C58" s="883" t="s">
        <v>66</v>
      </c>
      <c r="D58" s="886">
        <v>5</v>
      </c>
      <c r="E58" s="884">
        <v>4</v>
      </c>
      <c r="F58" s="883">
        <v>0</v>
      </c>
      <c r="G58" s="883">
        <v>0</v>
      </c>
      <c r="H58" s="883">
        <v>0</v>
      </c>
      <c r="I58" s="883">
        <v>0</v>
      </c>
      <c r="J58" s="884">
        <v>0</v>
      </c>
      <c r="K58" s="883">
        <v>0</v>
      </c>
      <c r="L58" s="885">
        <f t="shared" si="5"/>
        <v>9</v>
      </c>
      <c r="M58" s="1015"/>
    </row>
    <row r="59" spans="1:13" s="733" customFormat="1" ht="13.5" customHeight="1" x14ac:dyDescent="0.2">
      <c r="A59" s="906" t="s">
        <v>788</v>
      </c>
      <c r="B59" s="906" t="s">
        <v>257</v>
      </c>
      <c r="C59" s="883" t="s">
        <v>66</v>
      </c>
      <c r="D59" s="886">
        <v>0</v>
      </c>
      <c r="E59" s="884">
        <v>0</v>
      </c>
      <c r="F59" s="883">
        <v>4.5</v>
      </c>
      <c r="G59" s="883">
        <v>0</v>
      </c>
      <c r="H59" s="897">
        <v>0</v>
      </c>
      <c r="I59" s="897">
        <v>0</v>
      </c>
      <c r="J59" s="884">
        <v>10.5</v>
      </c>
      <c r="K59" s="897">
        <v>0</v>
      </c>
      <c r="L59" s="885">
        <f t="shared" si="5"/>
        <v>15</v>
      </c>
      <c r="M59" s="1020"/>
    </row>
    <row r="60" spans="1:13" s="733" customFormat="1" ht="13.5" customHeight="1" x14ac:dyDescent="0.2">
      <c r="A60" s="906" t="s">
        <v>461</v>
      </c>
      <c r="B60" s="906" t="s">
        <v>462</v>
      </c>
      <c r="C60" s="883" t="s">
        <v>66</v>
      </c>
      <c r="D60" s="886">
        <v>0</v>
      </c>
      <c r="E60" s="884">
        <v>5</v>
      </c>
      <c r="F60" s="883">
        <v>0</v>
      </c>
      <c r="G60" s="883">
        <v>0</v>
      </c>
      <c r="H60" s="883">
        <v>0</v>
      </c>
      <c r="I60" s="883">
        <v>4.5</v>
      </c>
      <c r="J60" s="884">
        <v>0</v>
      </c>
      <c r="K60" s="883">
        <v>7</v>
      </c>
      <c r="L60" s="885">
        <f t="shared" si="5"/>
        <v>16.5</v>
      </c>
      <c r="M60" s="1020"/>
    </row>
    <row r="61" spans="1:13" s="733" customFormat="1" ht="13.5" customHeight="1" x14ac:dyDescent="0.2">
      <c r="A61" s="1021" t="s">
        <v>463</v>
      </c>
      <c r="B61" s="1021" t="s">
        <v>179</v>
      </c>
      <c r="C61" s="883" t="s">
        <v>66</v>
      </c>
      <c r="D61" s="886">
        <v>0</v>
      </c>
      <c r="E61" s="884">
        <v>0</v>
      </c>
      <c r="F61" s="883">
        <v>0</v>
      </c>
      <c r="G61" s="883">
        <v>4.5</v>
      </c>
      <c r="H61" s="883">
        <v>0</v>
      </c>
      <c r="I61" s="883">
        <v>0</v>
      </c>
      <c r="J61" s="884">
        <v>0</v>
      </c>
      <c r="K61" s="883">
        <v>0</v>
      </c>
      <c r="L61" s="885">
        <f t="shared" si="5"/>
        <v>4.5</v>
      </c>
      <c r="M61" s="1020"/>
    </row>
    <row r="62" spans="1:13" s="733" customFormat="1" ht="13.5" customHeight="1" x14ac:dyDescent="0.2">
      <c r="A62" s="906" t="s">
        <v>464</v>
      </c>
      <c r="B62" s="906" t="s">
        <v>465</v>
      </c>
      <c r="C62" s="883" t="s">
        <v>66</v>
      </c>
      <c r="D62" s="886">
        <v>0</v>
      </c>
      <c r="E62" s="884">
        <v>0</v>
      </c>
      <c r="F62" s="883">
        <v>0</v>
      </c>
      <c r="G62" s="883">
        <v>0</v>
      </c>
      <c r="H62" s="897">
        <v>0</v>
      </c>
      <c r="I62" s="897">
        <v>0</v>
      </c>
      <c r="J62" s="884">
        <v>0</v>
      </c>
      <c r="K62" s="897">
        <v>0</v>
      </c>
      <c r="L62" s="885">
        <f t="shared" si="5"/>
        <v>0</v>
      </c>
      <c r="M62" s="1017"/>
    </row>
    <row r="63" spans="1:13" s="733" customFormat="1" ht="13.5" customHeight="1" x14ac:dyDescent="0.2">
      <c r="A63" s="906" t="s">
        <v>466</v>
      </c>
      <c r="B63" s="906" t="s">
        <v>62</v>
      </c>
      <c r="C63" s="883" t="s">
        <v>66</v>
      </c>
      <c r="D63" s="886">
        <v>0</v>
      </c>
      <c r="E63" s="884">
        <v>4</v>
      </c>
      <c r="F63" s="883">
        <v>0</v>
      </c>
      <c r="G63" s="883">
        <v>0</v>
      </c>
      <c r="H63" s="884">
        <v>4</v>
      </c>
      <c r="I63" s="884">
        <v>4</v>
      </c>
      <c r="J63" s="884">
        <v>0</v>
      </c>
      <c r="K63" s="884">
        <v>0</v>
      </c>
      <c r="L63" s="885">
        <f t="shared" si="5"/>
        <v>12</v>
      </c>
      <c r="M63" s="1017"/>
    </row>
    <row r="64" spans="1:13" s="733" customFormat="1" ht="13.5" customHeight="1" x14ac:dyDescent="0.2">
      <c r="A64" s="906" t="s">
        <v>375</v>
      </c>
      <c r="B64" s="906" t="s">
        <v>166</v>
      </c>
      <c r="C64" s="883" t="s">
        <v>66</v>
      </c>
      <c r="D64" s="897">
        <v>17</v>
      </c>
      <c r="E64" s="884">
        <v>0</v>
      </c>
      <c r="F64" s="883">
        <v>17</v>
      </c>
      <c r="G64" s="883">
        <v>13</v>
      </c>
      <c r="H64" s="897">
        <v>16.5</v>
      </c>
      <c r="I64" s="897">
        <v>28</v>
      </c>
      <c r="J64" s="884">
        <v>13.5</v>
      </c>
      <c r="K64" s="897">
        <v>17</v>
      </c>
      <c r="L64" s="885">
        <f t="shared" si="5"/>
        <v>122</v>
      </c>
      <c r="M64" s="1020"/>
    </row>
    <row r="65" spans="1:13" s="733" customFormat="1" ht="13.5" customHeight="1" x14ac:dyDescent="0.2">
      <c r="A65" s="908" t="s">
        <v>603</v>
      </c>
      <c r="B65" s="909" t="s">
        <v>604</v>
      </c>
      <c r="C65" s="883" t="s">
        <v>66</v>
      </c>
      <c r="D65" s="886">
        <v>0</v>
      </c>
      <c r="E65" s="884">
        <v>5</v>
      </c>
      <c r="F65" s="883">
        <v>0</v>
      </c>
      <c r="G65" s="883">
        <v>0</v>
      </c>
      <c r="H65" s="897">
        <v>0</v>
      </c>
      <c r="I65" s="897">
        <v>0</v>
      </c>
      <c r="J65" s="884">
        <v>0</v>
      </c>
      <c r="K65" s="897">
        <v>0</v>
      </c>
      <c r="L65" s="885">
        <f t="shared" si="5"/>
        <v>5</v>
      </c>
      <c r="M65" s="1020"/>
    </row>
    <row r="66" spans="1:13" s="733" customFormat="1" ht="13.5" customHeight="1" x14ac:dyDescent="0.2">
      <c r="A66" s="908" t="s">
        <v>605</v>
      </c>
      <c r="B66" s="1022" t="s">
        <v>87</v>
      </c>
      <c r="C66" s="883" t="s">
        <v>66</v>
      </c>
      <c r="D66" s="897">
        <v>0</v>
      </c>
      <c r="E66" s="884">
        <v>0</v>
      </c>
      <c r="F66" s="883">
        <v>0</v>
      </c>
      <c r="G66" s="883">
        <v>0</v>
      </c>
      <c r="H66" s="897">
        <v>0</v>
      </c>
      <c r="I66" s="897">
        <v>0</v>
      </c>
      <c r="J66" s="884">
        <v>0</v>
      </c>
      <c r="K66" s="897">
        <v>0</v>
      </c>
      <c r="L66" s="885">
        <f t="shared" si="5"/>
        <v>0</v>
      </c>
      <c r="M66" s="1020"/>
    </row>
    <row r="67" spans="1:13" s="733" customFormat="1" ht="13.5" customHeight="1" x14ac:dyDescent="0.2">
      <c r="A67" s="908"/>
      <c r="B67" s="1022"/>
      <c r="C67" s="883"/>
      <c r="D67" s="897"/>
      <c r="E67" s="884"/>
      <c r="F67" s="883"/>
      <c r="G67" s="883"/>
      <c r="H67" s="897"/>
      <c r="I67" s="897"/>
      <c r="J67" s="884"/>
      <c r="K67" s="897"/>
      <c r="L67" s="885">
        <f t="shared" si="5"/>
        <v>0</v>
      </c>
      <c r="M67" s="1020"/>
    </row>
    <row r="68" spans="1:13" s="733" customFormat="1" ht="13.5" customHeight="1" x14ac:dyDescent="0.2">
      <c r="A68" s="1046"/>
      <c r="B68" s="1047"/>
      <c r="C68" s="883"/>
      <c r="D68" s="897"/>
      <c r="E68" s="884"/>
      <c r="F68" s="883"/>
      <c r="G68" s="883"/>
      <c r="H68" s="897"/>
      <c r="I68" s="897"/>
      <c r="J68" s="884"/>
      <c r="K68" s="897"/>
      <c r="L68" s="885">
        <f t="shared" si="5"/>
        <v>0</v>
      </c>
      <c r="M68" s="1020"/>
    </row>
    <row r="69" spans="1:13" s="733" customFormat="1" ht="12.75" customHeight="1" x14ac:dyDescent="0.2">
      <c r="A69" s="1046"/>
      <c r="B69" s="1047"/>
      <c r="C69" s="883"/>
      <c r="D69" s="897"/>
      <c r="E69" s="884"/>
      <c r="F69" s="883"/>
      <c r="G69" s="883"/>
      <c r="H69" s="897"/>
      <c r="I69" s="897"/>
      <c r="J69" s="884"/>
      <c r="K69" s="897"/>
      <c r="L69" s="885">
        <f t="shared" ref="L69:L79" si="6">SUM(C69:K69)</f>
        <v>0</v>
      </c>
      <c r="M69" s="1020"/>
    </row>
    <row r="70" spans="1:13" s="733" customFormat="1" ht="13.5" customHeight="1" x14ac:dyDescent="0.2">
      <c r="A70" s="892" t="s">
        <v>734</v>
      </c>
      <c r="B70" s="892" t="s">
        <v>468</v>
      </c>
      <c r="C70" s="883" t="s">
        <v>615</v>
      </c>
      <c r="D70" s="886">
        <v>0</v>
      </c>
      <c r="E70" s="884">
        <v>0</v>
      </c>
      <c r="F70" s="883">
        <v>0</v>
      </c>
      <c r="G70" s="883">
        <v>0</v>
      </c>
      <c r="H70" s="883">
        <v>0</v>
      </c>
      <c r="I70" s="883">
        <v>0</v>
      </c>
      <c r="J70" s="884">
        <v>0</v>
      </c>
      <c r="K70" s="883">
        <v>0</v>
      </c>
      <c r="L70" s="885">
        <f t="shared" si="6"/>
        <v>0</v>
      </c>
      <c r="M70" s="1020"/>
    </row>
    <row r="71" spans="1:13" s="733" customFormat="1" ht="13.5" customHeight="1" x14ac:dyDescent="0.2">
      <c r="A71" s="892" t="s">
        <v>733</v>
      </c>
      <c r="B71" s="892" t="s">
        <v>87</v>
      </c>
      <c r="C71" s="883" t="s">
        <v>615</v>
      </c>
      <c r="D71" s="897">
        <v>14</v>
      </c>
      <c r="E71" s="884">
        <v>0</v>
      </c>
      <c r="F71" s="883">
        <v>19.5</v>
      </c>
      <c r="G71" s="883">
        <v>9</v>
      </c>
      <c r="H71" s="897">
        <v>0</v>
      </c>
      <c r="I71" s="897">
        <v>0</v>
      </c>
      <c r="J71" s="884">
        <v>18.5</v>
      </c>
      <c r="K71" s="897">
        <v>5</v>
      </c>
      <c r="L71" s="885">
        <f t="shared" si="6"/>
        <v>66</v>
      </c>
      <c r="M71" s="1020"/>
    </row>
    <row r="72" spans="1:13" s="733" customFormat="1" ht="13.5" customHeight="1" x14ac:dyDescent="0.2">
      <c r="A72" s="892" t="s">
        <v>732</v>
      </c>
      <c r="B72" s="892" t="s">
        <v>44</v>
      </c>
      <c r="C72" s="883" t="s">
        <v>615</v>
      </c>
      <c r="D72" s="883">
        <v>0</v>
      </c>
      <c r="E72" s="884">
        <v>0</v>
      </c>
      <c r="F72" s="883">
        <v>0</v>
      </c>
      <c r="G72" s="883">
        <v>0</v>
      </c>
      <c r="H72" s="883">
        <v>0</v>
      </c>
      <c r="I72" s="883">
        <v>0</v>
      </c>
      <c r="J72" s="884">
        <v>0</v>
      </c>
      <c r="K72" s="883">
        <v>0</v>
      </c>
      <c r="L72" s="885">
        <f t="shared" si="6"/>
        <v>0</v>
      </c>
      <c r="M72" s="1020"/>
    </row>
    <row r="73" spans="1:13" s="733" customFormat="1" ht="13.5" customHeight="1" x14ac:dyDescent="0.2">
      <c r="A73" s="892" t="s">
        <v>731</v>
      </c>
      <c r="B73" s="892" t="s">
        <v>110</v>
      </c>
      <c r="C73" s="883" t="s">
        <v>615</v>
      </c>
      <c r="D73" s="883">
        <v>0</v>
      </c>
      <c r="E73" s="884">
        <v>0</v>
      </c>
      <c r="F73" s="883">
        <v>0</v>
      </c>
      <c r="G73" s="883">
        <v>0</v>
      </c>
      <c r="H73" s="883">
        <v>0</v>
      </c>
      <c r="I73" s="883">
        <v>0</v>
      </c>
      <c r="J73" s="884">
        <v>0</v>
      </c>
      <c r="K73" s="883">
        <v>0</v>
      </c>
      <c r="L73" s="885">
        <f t="shared" si="6"/>
        <v>0</v>
      </c>
      <c r="M73" s="1020"/>
    </row>
    <row r="74" spans="1:13" s="733" customFormat="1" ht="13.5" customHeight="1" x14ac:dyDescent="0.2">
      <c r="A74" s="892" t="s">
        <v>730</v>
      </c>
      <c r="B74" s="892" t="s">
        <v>115</v>
      </c>
      <c r="C74" s="883" t="s">
        <v>615</v>
      </c>
      <c r="D74" s="886">
        <v>0</v>
      </c>
      <c r="E74" s="884">
        <v>0</v>
      </c>
      <c r="F74" s="883">
        <v>0</v>
      </c>
      <c r="G74" s="883">
        <v>0</v>
      </c>
      <c r="H74" s="883">
        <v>0</v>
      </c>
      <c r="I74" s="883">
        <v>0</v>
      </c>
      <c r="J74" s="884">
        <v>0</v>
      </c>
      <c r="K74" s="883">
        <v>0</v>
      </c>
      <c r="L74" s="885">
        <f t="shared" si="6"/>
        <v>0</v>
      </c>
      <c r="M74" s="1015"/>
    </row>
    <row r="75" spans="1:13" s="733" customFormat="1" ht="13.5" customHeight="1" x14ac:dyDescent="0.2">
      <c r="A75" s="892" t="s">
        <v>729</v>
      </c>
      <c r="B75" s="892" t="s">
        <v>47</v>
      </c>
      <c r="C75" s="883" t="s">
        <v>615</v>
      </c>
      <c r="D75" s="886">
        <v>0</v>
      </c>
      <c r="E75" s="884">
        <v>4.5</v>
      </c>
      <c r="F75" s="883">
        <v>0</v>
      </c>
      <c r="G75" s="883">
        <v>0</v>
      </c>
      <c r="H75" s="883">
        <v>0</v>
      </c>
      <c r="I75" s="897">
        <v>0</v>
      </c>
      <c r="J75" s="884">
        <v>0</v>
      </c>
      <c r="K75" s="897">
        <v>0</v>
      </c>
      <c r="L75" s="885">
        <f t="shared" si="6"/>
        <v>4.5</v>
      </c>
      <c r="M75" s="1020"/>
    </row>
    <row r="76" spans="1:13" s="733" customFormat="1" ht="13.5" customHeight="1" x14ac:dyDescent="0.2">
      <c r="A76" s="892" t="s">
        <v>728</v>
      </c>
      <c r="B76" s="892" t="s">
        <v>55</v>
      </c>
      <c r="C76" s="883" t="s">
        <v>615</v>
      </c>
      <c r="D76" s="886">
        <v>13.5</v>
      </c>
      <c r="E76" s="884">
        <v>15</v>
      </c>
      <c r="F76" s="883">
        <v>8</v>
      </c>
      <c r="G76" s="883">
        <v>0</v>
      </c>
      <c r="H76" s="897">
        <v>9</v>
      </c>
      <c r="I76" s="897">
        <v>5</v>
      </c>
      <c r="J76" s="884">
        <v>0</v>
      </c>
      <c r="K76" s="897">
        <v>14.5</v>
      </c>
      <c r="L76" s="885">
        <f t="shared" si="6"/>
        <v>65</v>
      </c>
      <c r="M76" s="1020"/>
    </row>
    <row r="77" spans="1:13" s="733" customFormat="1" ht="13.5" customHeight="1" x14ac:dyDescent="0.2">
      <c r="A77" s="892" t="s">
        <v>728</v>
      </c>
      <c r="B77" s="892" t="s">
        <v>86</v>
      </c>
      <c r="C77" s="883" t="s">
        <v>615</v>
      </c>
      <c r="D77" s="886">
        <v>0</v>
      </c>
      <c r="E77" s="884">
        <v>20</v>
      </c>
      <c r="F77" s="883">
        <v>0</v>
      </c>
      <c r="G77" s="883">
        <v>14.5</v>
      </c>
      <c r="H77" s="883">
        <v>32.5</v>
      </c>
      <c r="I77" s="883">
        <v>27.5</v>
      </c>
      <c r="J77" s="884">
        <v>23.5</v>
      </c>
      <c r="K77" s="883">
        <v>14.5</v>
      </c>
      <c r="L77" s="885">
        <f t="shared" si="6"/>
        <v>132.5</v>
      </c>
      <c r="M77" s="1017"/>
    </row>
    <row r="78" spans="1:13" s="733" customFormat="1" ht="13.5" customHeight="1" x14ac:dyDescent="0.2">
      <c r="A78" s="892" t="s">
        <v>727</v>
      </c>
      <c r="B78" s="892" t="s">
        <v>119</v>
      </c>
      <c r="C78" s="883" t="s">
        <v>615</v>
      </c>
      <c r="D78" s="883">
        <v>0</v>
      </c>
      <c r="E78" s="884">
        <v>0</v>
      </c>
      <c r="F78" s="883">
        <v>0</v>
      </c>
      <c r="G78" s="883">
        <v>0</v>
      </c>
      <c r="H78" s="883">
        <v>0</v>
      </c>
      <c r="I78" s="883">
        <v>0</v>
      </c>
      <c r="J78" s="884">
        <v>0</v>
      </c>
      <c r="K78" s="883">
        <v>0</v>
      </c>
      <c r="L78" s="885">
        <f t="shared" si="6"/>
        <v>0</v>
      </c>
      <c r="M78" s="1020"/>
    </row>
    <row r="79" spans="1:13" s="733" customFormat="1" ht="15" hidden="1" customHeight="1" x14ac:dyDescent="0.2">
      <c r="A79" s="892" t="s">
        <v>137</v>
      </c>
      <c r="B79" s="892" t="s">
        <v>110</v>
      </c>
      <c r="C79" s="883" t="s">
        <v>615</v>
      </c>
      <c r="D79" s="883">
        <v>0</v>
      </c>
      <c r="E79" s="884">
        <v>0</v>
      </c>
      <c r="F79" s="883">
        <v>0</v>
      </c>
      <c r="G79" s="883">
        <v>0</v>
      </c>
      <c r="H79" s="883"/>
      <c r="I79" s="883"/>
      <c r="J79" s="884"/>
      <c r="K79" s="883"/>
      <c r="L79" s="885">
        <f t="shared" si="6"/>
        <v>0</v>
      </c>
      <c r="M79" s="1017"/>
    </row>
    <row r="80" spans="1:13" s="733" customFormat="1" ht="15" hidden="1" customHeight="1" x14ac:dyDescent="0.2">
      <c r="A80" s="892" t="s">
        <v>141</v>
      </c>
      <c r="B80" s="892" t="s">
        <v>470</v>
      </c>
      <c r="C80" s="883" t="s">
        <v>615</v>
      </c>
      <c r="D80" s="886"/>
      <c r="E80" s="884">
        <v>0</v>
      </c>
      <c r="F80" s="883">
        <v>0</v>
      </c>
      <c r="G80" s="883">
        <v>0</v>
      </c>
      <c r="H80" s="883"/>
      <c r="I80" s="883"/>
      <c r="J80" s="884"/>
      <c r="K80" s="883"/>
      <c r="L80" s="885">
        <f t="shared" ref="L80:L88" si="7">SUM(C80:K80)</f>
        <v>0</v>
      </c>
      <c r="M80" s="1017"/>
    </row>
    <row r="81" spans="1:17" ht="15" hidden="1" customHeight="1" x14ac:dyDescent="0.2">
      <c r="A81" s="892" t="s">
        <v>119</v>
      </c>
      <c r="B81" s="892" t="s">
        <v>180</v>
      </c>
      <c r="C81" s="883" t="s">
        <v>615</v>
      </c>
      <c r="D81" s="883"/>
      <c r="E81" s="884">
        <v>0</v>
      </c>
      <c r="F81" s="883">
        <v>0</v>
      </c>
      <c r="G81" s="883">
        <v>0</v>
      </c>
      <c r="H81" s="883"/>
      <c r="I81" s="883"/>
      <c r="J81" s="884"/>
      <c r="K81" s="883"/>
      <c r="L81" s="885">
        <f t="shared" si="7"/>
        <v>0</v>
      </c>
      <c r="M81" s="1020"/>
      <c r="P81" s="733"/>
      <c r="Q81" s="733"/>
    </row>
    <row r="82" spans="1:17" ht="15" customHeight="1" x14ac:dyDescent="0.2">
      <c r="A82" s="900" t="s">
        <v>608</v>
      </c>
      <c r="B82" s="1048" t="s">
        <v>110</v>
      </c>
      <c r="C82" s="883" t="s">
        <v>615</v>
      </c>
      <c r="D82" s="886">
        <v>0</v>
      </c>
      <c r="E82" s="884">
        <v>0</v>
      </c>
      <c r="F82" s="883">
        <v>0</v>
      </c>
      <c r="G82" s="883">
        <v>0</v>
      </c>
      <c r="H82" s="883">
        <v>0</v>
      </c>
      <c r="I82" s="883">
        <v>0</v>
      </c>
      <c r="J82" s="884">
        <v>0</v>
      </c>
      <c r="K82" s="883">
        <v>0</v>
      </c>
      <c r="L82" s="885">
        <f t="shared" si="7"/>
        <v>0</v>
      </c>
      <c r="M82" s="1020"/>
      <c r="P82" s="733"/>
      <c r="Q82" s="733"/>
    </row>
    <row r="83" spans="1:17" ht="15" customHeight="1" x14ac:dyDescent="0.2">
      <c r="A83" s="1023" t="s">
        <v>725</v>
      </c>
      <c r="B83" s="1023" t="s">
        <v>27</v>
      </c>
      <c r="C83" s="883" t="s">
        <v>615</v>
      </c>
      <c r="D83" s="883">
        <v>0</v>
      </c>
      <c r="E83" s="884">
        <v>0</v>
      </c>
      <c r="F83" s="883">
        <v>0</v>
      </c>
      <c r="G83" s="883">
        <v>0</v>
      </c>
      <c r="H83" s="883">
        <v>0</v>
      </c>
      <c r="I83" s="883">
        <v>4.5</v>
      </c>
      <c r="J83" s="884">
        <v>0</v>
      </c>
      <c r="K83" s="883">
        <v>0</v>
      </c>
      <c r="L83" s="885">
        <f t="shared" si="7"/>
        <v>4.5</v>
      </c>
      <c r="M83" s="1020"/>
      <c r="P83" s="733"/>
      <c r="Q83" s="733"/>
    </row>
    <row r="84" spans="1:17" ht="13.5" customHeight="1" x14ac:dyDescent="0.2">
      <c r="A84" s="1023" t="s">
        <v>725</v>
      </c>
      <c r="B84" s="1023" t="s">
        <v>470</v>
      </c>
      <c r="C84" s="883" t="s">
        <v>615</v>
      </c>
      <c r="D84" s="886">
        <v>0</v>
      </c>
      <c r="E84" s="884">
        <v>0</v>
      </c>
      <c r="F84" s="883">
        <v>0</v>
      </c>
      <c r="G84" s="883">
        <v>9</v>
      </c>
      <c r="H84" s="883">
        <v>0</v>
      </c>
      <c r="I84" s="883">
        <v>0</v>
      </c>
      <c r="J84" s="884">
        <v>0</v>
      </c>
      <c r="K84" s="883">
        <v>5</v>
      </c>
      <c r="L84" s="885">
        <f t="shared" si="7"/>
        <v>14</v>
      </c>
      <c r="M84" s="1017"/>
      <c r="P84" s="733"/>
      <c r="Q84" s="733"/>
    </row>
    <row r="85" spans="1:17" ht="13.5" customHeight="1" x14ac:dyDescent="0.2">
      <c r="A85" s="1023" t="s">
        <v>726</v>
      </c>
      <c r="B85" s="1023" t="s">
        <v>180</v>
      </c>
      <c r="C85" s="883" t="s">
        <v>615</v>
      </c>
      <c r="D85" s="886">
        <v>0</v>
      </c>
      <c r="E85" s="884">
        <v>0</v>
      </c>
      <c r="F85" s="883">
        <v>0</v>
      </c>
      <c r="G85" s="883">
        <v>0</v>
      </c>
      <c r="H85" s="883">
        <v>0</v>
      </c>
      <c r="I85" s="897">
        <v>0</v>
      </c>
      <c r="J85" s="884">
        <v>0</v>
      </c>
      <c r="K85" s="897">
        <v>0</v>
      </c>
      <c r="L85" s="885">
        <f t="shared" si="7"/>
        <v>0</v>
      </c>
      <c r="M85" s="1020"/>
      <c r="P85" s="733"/>
      <c r="Q85" s="733"/>
    </row>
    <row r="86" spans="1:17" ht="13.5" customHeight="1" x14ac:dyDescent="0.2">
      <c r="A86" s="1023"/>
      <c r="B86" s="1023"/>
      <c r="C86" s="883"/>
      <c r="D86" s="886"/>
      <c r="E86" s="884"/>
      <c r="F86" s="883"/>
      <c r="G86" s="883"/>
      <c r="H86" s="883"/>
      <c r="I86" s="883"/>
      <c r="J86" s="884"/>
      <c r="K86" s="883"/>
      <c r="L86" s="885">
        <f t="shared" si="7"/>
        <v>0</v>
      </c>
      <c r="M86" s="1020"/>
      <c r="P86" s="733"/>
      <c r="Q86" s="733"/>
    </row>
    <row r="87" spans="1:17" ht="13.5" customHeight="1" x14ac:dyDescent="0.2">
      <c r="A87" s="1023"/>
      <c r="B87" s="1023"/>
      <c r="C87" s="883"/>
      <c r="D87" s="886"/>
      <c r="E87" s="884"/>
      <c r="F87" s="883"/>
      <c r="G87" s="883"/>
      <c r="H87" s="884"/>
      <c r="I87" s="884"/>
      <c r="J87" s="884"/>
      <c r="K87" s="884"/>
      <c r="L87" s="885">
        <f t="shared" si="7"/>
        <v>0</v>
      </c>
      <c r="M87" s="1020"/>
      <c r="P87" s="733"/>
      <c r="Q87" s="733"/>
    </row>
    <row r="88" spans="1:17" ht="13.5" customHeight="1" x14ac:dyDescent="0.2">
      <c r="A88" s="1023"/>
      <c r="B88" s="1023"/>
      <c r="C88" s="883"/>
      <c r="D88" s="897"/>
      <c r="E88" s="884"/>
      <c r="F88" s="883"/>
      <c r="G88" s="883"/>
      <c r="H88" s="897"/>
      <c r="I88" s="897"/>
      <c r="J88" s="884"/>
      <c r="K88" s="897"/>
      <c r="L88" s="885">
        <f t="shared" si="7"/>
        <v>0</v>
      </c>
      <c r="M88" s="1020"/>
      <c r="P88" s="733"/>
      <c r="Q88" s="733"/>
    </row>
    <row r="89" spans="1:17" ht="13.5" customHeight="1" x14ac:dyDescent="0.2">
      <c r="A89" s="1024" t="s">
        <v>444</v>
      </c>
      <c r="B89" s="895" t="s">
        <v>434</v>
      </c>
      <c r="C89" s="883" t="s">
        <v>612</v>
      </c>
      <c r="D89" s="886">
        <v>0</v>
      </c>
      <c r="E89" s="884">
        <v>0</v>
      </c>
      <c r="F89" s="883">
        <v>0</v>
      </c>
      <c r="G89" s="883">
        <v>0</v>
      </c>
      <c r="H89" s="883">
        <v>0</v>
      </c>
      <c r="I89" s="883">
        <v>0</v>
      </c>
      <c r="J89" s="884">
        <v>0</v>
      </c>
      <c r="K89" s="883">
        <v>0</v>
      </c>
      <c r="L89" s="885">
        <f t="shared" ref="L89:L107" si="8">SUM(C89:K89)</f>
        <v>0</v>
      </c>
      <c r="M89" s="1020"/>
      <c r="P89" s="733"/>
      <c r="Q89" s="733"/>
    </row>
    <row r="90" spans="1:17" ht="13.5" customHeight="1" x14ac:dyDescent="0.2">
      <c r="A90" s="1024" t="s">
        <v>268</v>
      </c>
      <c r="B90" s="902" t="s">
        <v>53</v>
      </c>
      <c r="C90" s="883" t="s">
        <v>612</v>
      </c>
      <c r="D90" s="883">
        <v>0</v>
      </c>
      <c r="E90" s="884">
        <v>9.5</v>
      </c>
      <c r="F90" s="883">
        <v>0</v>
      </c>
      <c r="G90" s="883">
        <v>19.5</v>
      </c>
      <c r="H90" s="883">
        <v>0</v>
      </c>
      <c r="I90" s="883">
        <v>0</v>
      </c>
      <c r="J90" s="884">
        <v>23</v>
      </c>
      <c r="K90" s="883">
        <v>19.5</v>
      </c>
      <c r="L90" s="885">
        <f t="shared" si="8"/>
        <v>71.5</v>
      </c>
      <c r="M90" s="1020"/>
      <c r="P90" s="733"/>
      <c r="Q90" s="733"/>
    </row>
    <row r="91" spans="1:17" ht="13.5" customHeight="1" x14ac:dyDescent="0.2">
      <c r="A91" s="1024" t="s">
        <v>300</v>
      </c>
      <c r="B91" s="902" t="s">
        <v>180</v>
      </c>
      <c r="C91" s="883" t="s">
        <v>612</v>
      </c>
      <c r="D91" s="883">
        <v>0</v>
      </c>
      <c r="E91" s="884">
        <v>0</v>
      </c>
      <c r="F91" s="883">
        <v>0</v>
      </c>
      <c r="G91" s="883">
        <v>0</v>
      </c>
      <c r="H91" s="883">
        <v>0</v>
      </c>
      <c r="I91" s="883">
        <v>0</v>
      </c>
      <c r="J91" s="884">
        <v>0</v>
      </c>
      <c r="K91" s="883">
        <v>0</v>
      </c>
      <c r="L91" s="885">
        <f t="shared" si="8"/>
        <v>0</v>
      </c>
      <c r="M91" s="1020"/>
      <c r="P91" s="733"/>
      <c r="Q91" s="733"/>
    </row>
    <row r="92" spans="1:17" ht="13.5" customHeight="1" x14ac:dyDescent="0.2">
      <c r="A92" s="1025" t="s">
        <v>300</v>
      </c>
      <c r="B92" s="1026" t="s">
        <v>606</v>
      </c>
      <c r="C92" s="883" t="s">
        <v>612</v>
      </c>
      <c r="D92" s="886">
        <v>9.5</v>
      </c>
      <c r="E92" s="884">
        <v>19.5</v>
      </c>
      <c r="F92" s="883">
        <v>8.5</v>
      </c>
      <c r="G92" s="883">
        <v>9.5</v>
      </c>
      <c r="H92" s="883">
        <v>0</v>
      </c>
      <c r="I92" s="883">
        <v>4</v>
      </c>
      <c r="J92" s="884">
        <v>7.5</v>
      </c>
      <c r="K92" s="883">
        <v>13.5</v>
      </c>
      <c r="L92" s="885">
        <f t="shared" si="8"/>
        <v>72</v>
      </c>
      <c r="M92" s="1020"/>
      <c r="P92" s="733"/>
      <c r="Q92" s="733"/>
    </row>
    <row r="93" spans="1:17" ht="13.5" customHeight="1" x14ac:dyDescent="0.2">
      <c r="A93" s="1024" t="s">
        <v>445</v>
      </c>
      <c r="B93" s="899" t="s">
        <v>446</v>
      </c>
      <c r="C93" s="883" t="s">
        <v>612</v>
      </c>
      <c r="D93" s="897">
        <v>4</v>
      </c>
      <c r="E93" s="884">
        <v>0</v>
      </c>
      <c r="F93" s="883">
        <v>0</v>
      </c>
      <c r="G93" s="883">
        <v>0</v>
      </c>
      <c r="H93" s="897">
        <v>0</v>
      </c>
      <c r="I93" s="897">
        <v>0</v>
      </c>
      <c r="J93" s="884">
        <v>0</v>
      </c>
      <c r="K93" s="897">
        <v>0</v>
      </c>
      <c r="L93" s="885">
        <f t="shared" si="8"/>
        <v>4</v>
      </c>
      <c r="M93" s="1020"/>
      <c r="P93" s="733"/>
      <c r="Q93" s="733"/>
    </row>
    <row r="94" spans="1:17" ht="13.5" customHeight="1" x14ac:dyDescent="0.2">
      <c r="A94" s="1024" t="s">
        <v>447</v>
      </c>
      <c r="B94" s="899" t="s">
        <v>448</v>
      </c>
      <c r="C94" s="883" t="s">
        <v>612</v>
      </c>
      <c r="D94" s="883">
        <v>0</v>
      </c>
      <c r="E94" s="884">
        <v>0</v>
      </c>
      <c r="F94" s="883">
        <v>0</v>
      </c>
      <c r="G94" s="883">
        <v>0</v>
      </c>
      <c r="H94" s="883">
        <v>0</v>
      </c>
      <c r="I94" s="883">
        <v>0</v>
      </c>
      <c r="J94" s="884">
        <v>0</v>
      </c>
      <c r="K94" s="883">
        <v>0</v>
      </c>
      <c r="L94" s="885">
        <f t="shared" si="8"/>
        <v>0</v>
      </c>
      <c r="M94" s="1020"/>
      <c r="P94" s="733"/>
      <c r="Q94" s="733"/>
    </row>
    <row r="95" spans="1:17" ht="13.5" customHeight="1" x14ac:dyDescent="0.2">
      <c r="A95" s="1024" t="s">
        <v>320</v>
      </c>
      <c r="B95" s="899" t="s">
        <v>44</v>
      </c>
      <c r="C95" s="883" t="s">
        <v>612</v>
      </c>
      <c r="D95" s="886">
        <v>0</v>
      </c>
      <c r="E95" s="884">
        <v>20.5</v>
      </c>
      <c r="F95" s="883">
        <v>0</v>
      </c>
      <c r="G95" s="883">
        <v>0</v>
      </c>
      <c r="H95" s="883">
        <v>0</v>
      </c>
      <c r="I95" s="883">
        <v>5</v>
      </c>
      <c r="J95" s="884">
        <v>0</v>
      </c>
      <c r="K95" s="883">
        <v>0</v>
      </c>
      <c r="L95" s="885">
        <f t="shared" si="8"/>
        <v>25.5</v>
      </c>
      <c r="M95" s="1020"/>
      <c r="P95" s="733"/>
      <c r="Q95" s="733"/>
    </row>
    <row r="96" spans="1:17" ht="13.5" customHeight="1" x14ac:dyDescent="0.2">
      <c r="A96" s="1024" t="s">
        <v>322</v>
      </c>
      <c r="B96" s="895" t="s">
        <v>269</v>
      </c>
      <c r="C96" s="883" t="s">
        <v>612</v>
      </c>
      <c r="D96" s="883">
        <v>0</v>
      </c>
      <c r="E96" s="884">
        <v>0</v>
      </c>
      <c r="F96" s="883">
        <v>0</v>
      </c>
      <c r="G96" s="883">
        <v>0</v>
      </c>
      <c r="H96" s="883">
        <v>0</v>
      </c>
      <c r="I96" s="883">
        <v>0</v>
      </c>
      <c r="J96" s="884">
        <v>0</v>
      </c>
      <c r="K96" s="883">
        <v>0</v>
      </c>
      <c r="L96" s="885">
        <f t="shared" si="8"/>
        <v>0</v>
      </c>
      <c r="M96" s="1020"/>
      <c r="P96" s="733"/>
      <c r="Q96" s="733"/>
    </row>
    <row r="97" spans="1:17" ht="13.5" customHeight="1" x14ac:dyDescent="0.2">
      <c r="A97" s="1024" t="s">
        <v>449</v>
      </c>
      <c r="B97" s="1027" t="s">
        <v>450</v>
      </c>
      <c r="C97" s="883" t="s">
        <v>612</v>
      </c>
      <c r="D97" s="883">
        <v>0</v>
      </c>
      <c r="E97" s="884">
        <v>0</v>
      </c>
      <c r="F97" s="883">
        <v>0</v>
      </c>
      <c r="G97" s="883">
        <v>0</v>
      </c>
      <c r="H97" s="883">
        <v>0</v>
      </c>
      <c r="I97" s="883">
        <v>0</v>
      </c>
      <c r="J97" s="884">
        <v>0</v>
      </c>
      <c r="K97" s="883">
        <v>0</v>
      </c>
      <c r="L97" s="885">
        <f t="shared" si="8"/>
        <v>0</v>
      </c>
      <c r="M97" s="1020"/>
      <c r="P97" s="733"/>
      <c r="Q97" s="733"/>
    </row>
    <row r="98" spans="1:17" ht="13.5" customHeight="1" x14ac:dyDescent="0.2">
      <c r="A98" s="1024" t="s">
        <v>451</v>
      </c>
      <c r="B98" s="899" t="s">
        <v>452</v>
      </c>
      <c r="C98" s="883" t="s">
        <v>612</v>
      </c>
      <c r="D98" s="883">
        <v>0</v>
      </c>
      <c r="E98" s="884">
        <v>0</v>
      </c>
      <c r="F98" s="883">
        <v>0</v>
      </c>
      <c r="G98" s="883">
        <v>0</v>
      </c>
      <c r="H98" s="883">
        <v>0</v>
      </c>
      <c r="I98" s="883">
        <v>0</v>
      </c>
      <c r="J98" s="884">
        <v>0</v>
      </c>
      <c r="K98" s="883">
        <v>0</v>
      </c>
      <c r="L98" s="885">
        <f t="shared" si="8"/>
        <v>0</v>
      </c>
      <c r="M98" s="1020"/>
      <c r="P98" s="733"/>
      <c r="Q98" s="733"/>
    </row>
    <row r="99" spans="1:17" ht="13.5" customHeight="1" x14ac:dyDescent="0.2">
      <c r="A99" s="1024" t="s">
        <v>119</v>
      </c>
      <c r="B99" s="899" t="s">
        <v>25</v>
      </c>
      <c r="C99" s="883" t="s">
        <v>612</v>
      </c>
      <c r="D99" s="886">
        <v>0</v>
      </c>
      <c r="E99" s="884">
        <v>0</v>
      </c>
      <c r="F99" s="883">
        <v>0</v>
      </c>
      <c r="G99" s="883">
        <v>0</v>
      </c>
      <c r="H99" s="883">
        <v>0</v>
      </c>
      <c r="I99" s="883">
        <v>0</v>
      </c>
      <c r="J99" s="884">
        <v>0</v>
      </c>
      <c r="K99" s="883">
        <v>0</v>
      </c>
      <c r="L99" s="885">
        <f t="shared" si="8"/>
        <v>0</v>
      </c>
      <c r="M99" s="1020"/>
      <c r="P99" s="733"/>
      <c r="Q99" s="733"/>
    </row>
    <row r="100" spans="1:17" ht="13.5" customHeight="1" x14ac:dyDescent="0.2">
      <c r="A100" s="1024" t="s">
        <v>315</v>
      </c>
      <c r="B100" s="899" t="s">
        <v>453</v>
      </c>
      <c r="C100" s="883" t="s">
        <v>612</v>
      </c>
      <c r="D100" s="886">
        <v>8.5</v>
      </c>
      <c r="E100" s="884">
        <v>14</v>
      </c>
      <c r="F100" s="883">
        <v>16</v>
      </c>
      <c r="G100" s="883">
        <v>8.5</v>
      </c>
      <c r="H100" s="883">
        <v>0</v>
      </c>
      <c r="I100" s="897">
        <v>22</v>
      </c>
      <c r="J100" s="884">
        <v>3</v>
      </c>
      <c r="K100" s="897">
        <v>5</v>
      </c>
      <c r="L100" s="885">
        <f t="shared" si="8"/>
        <v>77</v>
      </c>
      <c r="M100" s="1020"/>
      <c r="P100" s="733"/>
      <c r="Q100" s="733"/>
    </row>
    <row r="101" spans="1:17" ht="13.5" customHeight="1" x14ac:dyDescent="0.2">
      <c r="A101" s="1024" t="s">
        <v>286</v>
      </c>
      <c r="B101" s="899" t="s">
        <v>454</v>
      </c>
      <c r="C101" s="883" t="s">
        <v>612</v>
      </c>
      <c r="D101" s="886">
        <v>0</v>
      </c>
      <c r="E101" s="884">
        <v>5</v>
      </c>
      <c r="F101" s="883">
        <v>0</v>
      </c>
      <c r="G101" s="883">
        <v>0</v>
      </c>
      <c r="H101" s="897">
        <v>0</v>
      </c>
      <c r="I101" s="897">
        <v>0</v>
      </c>
      <c r="J101" s="884">
        <v>0</v>
      </c>
      <c r="K101" s="897">
        <v>0</v>
      </c>
      <c r="L101" s="885">
        <f t="shared" si="8"/>
        <v>5</v>
      </c>
      <c r="M101" s="1020"/>
      <c r="P101" s="733"/>
      <c r="Q101" s="733"/>
    </row>
    <row r="102" spans="1:17" ht="13.5" customHeight="1" x14ac:dyDescent="0.2">
      <c r="A102" s="1024" t="s">
        <v>271</v>
      </c>
      <c r="B102" s="895" t="s">
        <v>455</v>
      </c>
      <c r="C102" s="883" t="s">
        <v>612</v>
      </c>
      <c r="D102" s="886">
        <v>14.5</v>
      </c>
      <c r="E102" s="884">
        <v>9.5</v>
      </c>
      <c r="F102" s="883">
        <v>5</v>
      </c>
      <c r="G102" s="883">
        <v>0</v>
      </c>
      <c r="H102" s="883">
        <v>12.5</v>
      </c>
      <c r="I102" s="883">
        <v>5</v>
      </c>
      <c r="J102" s="884">
        <v>5</v>
      </c>
      <c r="K102" s="883">
        <v>0</v>
      </c>
      <c r="L102" s="885">
        <f t="shared" si="8"/>
        <v>51.5</v>
      </c>
      <c r="M102" s="1020"/>
      <c r="P102" s="733"/>
      <c r="Q102" s="733"/>
    </row>
    <row r="103" spans="1:17" ht="13.5" customHeight="1" x14ac:dyDescent="0.2">
      <c r="A103" s="1024" t="s">
        <v>273</v>
      </c>
      <c r="B103" s="895" t="s">
        <v>62</v>
      </c>
      <c r="C103" s="883" t="s">
        <v>612</v>
      </c>
      <c r="D103" s="883">
        <v>0</v>
      </c>
      <c r="E103" s="884">
        <v>0</v>
      </c>
      <c r="F103" s="883">
        <v>4.5</v>
      </c>
      <c r="G103" s="883">
        <v>0</v>
      </c>
      <c r="H103" s="883">
        <v>23</v>
      </c>
      <c r="I103" s="883">
        <v>0</v>
      </c>
      <c r="J103" s="884">
        <v>8.5</v>
      </c>
      <c r="K103" s="883">
        <v>0</v>
      </c>
      <c r="L103" s="885">
        <f t="shared" si="8"/>
        <v>36</v>
      </c>
      <c r="M103" s="1020"/>
      <c r="P103" s="733"/>
      <c r="Q103" s="733"/>
    </row>
    <row r="104" spans="1:17" ht="13.5" customHeight="1" x14ac:dyDescent="0.2">
      <c r="A104" s="1024" t="s">
        <v>274</v>
      </c>
      <c r="B104" s="902" t="s">
        <v>21</v>
      </c>
      <c r="C104" s="883" t="s">
        <v>612</v>
      </c>
      <c r="D104" s="886">
        <v>0</v>
      </c>
      <c r="E104" s="884">
        <v>0</v>
      </c>
      <c r="F104" s="883">
        <v>0</v>
      </c>
      <c r="G104" s="883">
        <v>0</v>
      </c>
      <c r="H104" s="883">
        <v>38</v>
      </c>
      <c r="I104" s="883">
        <v>0</v>
      </c>
      <c r="J104" s="884">
        <v>0</v>
      </c>
      <c r="K104" s="883">
        <v>0</v>
      </c>
      <c r="L104" s="885">
        <f t="shared" si="8"/>
        <v>38</v>
      </c>
      <c r="M104" s="1020"/>
      <c r="P104" s="733"/>
      <c r="Q104" s="733"/>
    </row>
    <row r="105" spans="1:17" ht="13.5" customHeight="1" x14ac:dyDescent="0.2">
      <c r="A105" s="1024" t="s">
        <v>274</v>
      </c>
      <c r="B105" s="899" t="s">
        <v>57</v>
      </c>
      <c r="C105" s="883" t="s">
        <v>612</v>
      </c>
      <c r="D105" s="883">
        <v>0</v>
      </c>
      <c r="E105" s="884">
        <v>0</v>
      </c>
      <c r="F105" s="883">
        <v>0</v>
      </c>
      <c r="G105" s="883">
        <v>0</v>
      </c>
      <c r="H105" s="883">
        <v>0</v>
      </c>
      <c r="I105" s="883">
        <v>0</v>
      </c>
      <c r="J105" s="884">
        <v>0</v>
      </c>
      <c r="K105" s="883">
        <v>0</v>
      </c>
      <c r="L105" s="885">
        <f t="shared" si="8"/>
        <v>0</v>
      </c>
      <c r="M105" s="1020"/>
      <c r="P105" s="733"/>
      <c r="Q105" s="733"/>
    </row>
    <row r="106" spans="1:17" ht="13.5" customHeight="1" x14ac:dyDescent="0.2">
      <c r="A106" s="1024" t="s">
        <v>321</v>
      </c>
      <c r="B106" s="895" t="s">
        <v>44</v>
      </c>
      <c r="C106" s="883" t="s">
        <v>612</v>
      </c>
      <c r="D106" s="886">
        <v>0</v>
      </c>
      <c r="E106" s="884">
        <v>0</v>
      </c>
      <c r="F106" s="883">
        <v>0</v>
      </c>
      <c r="G106" s="883">
        <v>0</v>
      </c>
      <c r="H106" s="883">
        <v>0</v>
      </c>
      <c r="I106" s="883">
        <v>0</v>
      </c>
      <c r="J106" s="884">
        <v>0</v>
      </c>
      <c r="K106" s="883">
        <v>0</v>
      </c>
      <c r="L106" s="885">
        <f t="shared" si="8"/>
        <v>0</v>
      </c>
      <c r="M106" s="1020"/>
      <c r="P106" s="733"/>
      <c r="Q106" s="733"/>
    </row>
    <row r="107" spans="1:17" ht="13.5" customHeight="1" x14ac:dyDescent="0.2">
      <c r="A107" s="882" t="s">
        <v>456</v>
      </c>
      <c r="B107" s="899" t="s">
        <v>457</v>
      </c>
      <c r="C107" s="883" t="s">
        <v>612</v>
      </c>
      <c r="D107" s="883">
        <v>0</v>
      </c>
      <c r="E107" s="884">
        <v>0</v>
      </c>
      <c r="F107" s="883">
        <v>0</v>
      </c>
      <c r="G107" s="883">
        <v>0</v>
      </c>
      <c r="H107" s="883">
        <v>0</v>
      </c>
      <c r="I107" s="883">
        <v>0</v>
      </c>
      <c r="J107" s="884">
        <v>0</v>
      </c>
      <c r="K107" s="883">
        <v>0</v>
      </c>
      <c r="L107" s="885">
        <f t="shared" si="8"/>
        <v>0</v>
      </c>
      <c r="M107" s="1020"/>
      <c r="P107" s="733"/>
      <c r="Q107" s="733"/>
    </row>
    <row r="108" spans="1:17" ht="13.5" customHeight="1" x14ac:dyDescent="0.2">
      <c r="A108" s="1026"/>
      <c r="B108" s="1026"/>
      <c r="C108" s="883"/>
      <c r="D108" s="886"/>
      <c r="E108" s="884"/>
      <c r="F108" s="883"/>
      <c r="G108" s="883"/>
      <c r="H108" s="883"/>
      <c r="I108" s="897"/>
      <c r="J108" s="884"/>
      <c r="K108" s="897"/>
      <c r="L108" s="885">
        <f t="shared" ref="L108:L109" si="9">SUM(C108:K108)</f>
        <v>0</v>
      </c>
      <c r="M108" s="1020"/>
      <c r="P108" s="733"/>
      <c r="Q108" s="733"/>
    </row>
    <row r="109" spans="1:17" ht="13.5" customHeight="1" x14ac:dyDescent="0.2">
      <c r="A109" s="1026"/>
      <c r="B109" s="1026"/>
      <c r="C109" s="883"/>
      <c r="D109" s="886"/>
      <c r="E109" s="884"/>
      <c r="F109" s="883"/>
      <c r="G109" s="883"/>
      <c r="H109" s="883"/>
      <c r="I109" s="883"/>
      <c r="J109" s="884"/>
      <c r="K109" s="883"/>
      <c r="L109" s="885">
        <f t="shared" si="9"/>
        <v>0</v>
      </c>
      <c r="M109" s="1020"/>
      <c r="P109" s="733"/>
      <c r="Q109" s="733"/>
    </row>
    <row r="110" spans="1:17" ht="13.5" customHeight="1" x14ac:dyDescent="0.2">
      <c r="A110" s="1026"/>
      <c r="B110" s="1026"/>
      <c r="C110" s="883"/>
      <c r="D110" s="886"/>
      <c r="E110" s="884"/>
      <c r="F110" s="883"/>
      <c r="G110" s="883"/>
      <c r="H110" s="883"/>
      <c r="I110" s="883"/>
      <c r="J110" s="884"/>
      <c r="K110" s="883"/>
      <c r="L110" s="885">
        <f t="shared" ref="L110" si="10">SUM(C110:K110)</f>
        <v>0</v>
      </c>
      <c r="M110" s="1020"/>
      <c r="P110" s="733"/>
      <c r="Q110" s="733"/>
    </row>
    <row r="111" spans="1:17" ht="13.5" customHeight="1" x14ac:dyDescent="0.2">
      <c r="A111" s="882" t="s">
        <v>210</v>
      </c>
      <c r="B111" s="882" t="s">
        <v>62</v>
      </c>
      <c r="C111" s="883" t="s">
        <v>204</v>
      </c>
      <c r="D111" s="886">
        <v>28.5</v>
      </c>
      <c r="E111" s="884">
        <v>32.5</v>
      </c>
      <c r="F111" s="883">
        <v>16.5</v>
      </c>
      <c r="G111" s="883">
        <v>23</v>
      </c>
      <c r="H111" s="883">
        <v>28</v>
      </c>
      <c r="I111" s="883">
        <v>19</v>
      </c>
      <c r="J111" s="884">
        <v>20.5</v>
      </c>
      <c r="K111" s="883">
        <v>27.5</v>
      </c>
      <c r="L111" s="885">
        <f t="shared" ref="L111:L122" si="11">SUM(C111:K111)</f>
        <v>195.5</v>
      </c>
      <c r="M111" s="1020"/>
      <c r="P111" s="733"/>
      <c r="Q111" s="733"/>
    </row>
    <row r="112" spans="1:17" ht="13.5" customHeight="1" x14ac:dyDescent="0.2">
      <c r="A112" s="882" t="s">
        <v>235</v>
      </c>
      <c r="B112" s="882" t="s">
        <v>440</v>
      </c>
      <c r="C112" s="883" t="s">
        <v>204</v>
      </c>
      <c r="D112" s="897">
        <v>0</v>
      </c>
      <c r="E112" s="884">
        <v>0</v>
      </c>
      <c r="F112" s="883">
        <v>0</v>
      </c>
      <c r="G112" s="883">
        <v>0</v>
      </c>
      <c r="H112" s="897">
        <v>0</v>
      </c>
      <c r="I112" s="897">
        <v>0</v>
      </c>
      <c r="J112" s="884">
        <v>0</v>
      </c>
      <c r="K112" s="897">
        <v>0</v>
      </c>
      <c r="L112" s="885">
        <f t="shared" si="11"/>
        <v>0</v>
      </c>
      <c r="M112" s="1020"/>
      <c r="P112" s="733"/>
      <c r="Q112" s="733"/>
    </row>
    <row r="113" spans="1:17" ht="13.5" customHeight="1" x14ac:dyDescent="0.2">
      <c r="A113" s="882" t="s">
        <v>234</v>
      </c>
      <c r="B113" s="882" t="s">
        <v>441</v>
      </c>
      <c r="C113" s="883" t="s">
        <v>204</v>
      </c>
      <c r="D113" s="883">
        <v>4</v>
      </c>
      <c r="E113" s="884">
        <v>0</v>
      </c>
      <c r="F113" s="883">
        <v>9</v>
      </c>
      <c r="G113" s="883">
        <v>0</v>
      </c>
      <c r="H113" s="883">
        <v>0</v>
      </c>
      <c r="I113" s="883">
        <v>0</v>
      </c>
      <c r="J113" s="884">
        <v>0</v>
      </c>
      <c r="K113" s="883">
        <v>0</v>
      </c>
      <c r="L113" s="885">
        <f t="shared" si="11"/>
        <v>13</v>
      </c>
      <c r="M113" s="1020"/>
      <c r="P113" s="733"/>
      <c r="Q113" s="733"/>
    </row>
    <row r="114" spans="1:17" ht="13.5" customHeight="1" x14ac:dyDescent="0.2">
      <c r="A114" s="882" t="s">
        <v>442</v>
      </c>
      <c r="B114" s="882" t="s">
        <v>288</v>
      </c>
      <c r="C114" s="883" t="s">
        <v>204</v>
      </c>
      <c r="D114" s="883">
        <v>0</v>
      </c>
      <c r="E114" s="884">
        <v>5</v>
      </c>
      <c r="F114" s="883">
        <v>4</v>
      </c>
      <c r="G114" s="883">
        <v>0</v>
      </c>
      <c r="H114" s="883">
        <v>0</v>
      </c>
      <c r="I114" s="883">
        <v>0</v>
      </c>
      <c r="J114" s="884">
        <v>0</v>
      </c>
      <c r="K114" s="883">
        <v>9</v>
      </c>
      <c r="L114" s="885">
        <f t="shared" si="11"/>
        <v>18</v>
      </c>
      <c r="M114" s="1020"/>
      <c r="P114" s="733"/>
      <c r="Q114" s="733"/>
    </row>
    <row r="115" spans="1:17" ht="13.5" customHeight="1" x14ac:dyDescent="0.2">
      <c r="A115" s="882" t="s">
        <v>264</v>
      </c>
      <c r="B115" s="882" t="s">
        <v>265</v>
      </c>
      <c r="C115" s="883" t="s">
        <v>204</v>
      </c>
      <c r="D115" s="883">
        <v>0</v>
      </c>
      <c r="E115" s="884">
        <v>0</v>
      </c>
      <c r="F115" s="883">
        <v>0</v>
      </c>
      <c r="G115" s="883">
        <v>0</v>
      </c>
      <c r="H115" s="883">
        <v>0</v>
      </c>
      <c r="I115" s="883">
        <v>4</v>
      </c>
      <c r="J115" s="884">
        <v>0</v>
      </c>
      <c r="K115" s="883">
        <v>0</v>
      </c>
      <c r="L115" s="885">
        <f t="shared" si="11"/>
        <v>4</v>
      </c>
      <c r="M115" s="1020"/>
      <c r="P115" s="733"/>
      <c r="Q115" s="733"/>
    </row>
    <row r="116" spans="1:17" ht="13.5" customHeight="1" x14ac:dyDescent="0.2">
      <c r="A116" s="882" t="s">
        <v>443</v>
      </c>
      <c r="B116" s="882" t="s">
        <v>86</v>
      </c>
      <c r="C116" s="883" t="s">
        <v>204</v>
      </c>
      <c r="D116" s="886">
        <v>5</v>
      </c>
      <c r="E116" s="884">
        <v>0</v>
      </c>
      <c r="F116" s="883">
        <v>0</v>
      </c>
      <c r="G116" s="883">
        <v>0</v>
      </c>
      <c r="H116" s="883">
        <v>0</v>
      </c>
      <c r="I116" s="883">
        <v>0</v>
      </c>
      <c r="J116" s="884">
        <v>0</v>
      </c>
      <c r="K116" s="883">
        <v>0</v>
      </c>
      <c r="L116" s="885">
        <f t="shared" si="11"/>
        <v>5</v>
      </c>
      <c r="M116" s="1020"/>
      <c r="P116" s="733"/>
      <c r="Q116" s="733"/>
    </row>
    <row r="117" spans="1:17" ht="13.5" customHeight="1" x14ac:dyDescent="0.2">
      <c r="A117" s="882" t="s">
        <v>212</v>
      </c>
      <c r="B117" s="882" t="s">
        <v>211</v>
      </c>
      <c r="C117" s="883" t="s">
        <v>204</v>
      </c>
      <c r="D117" s="886">
        <v>0</v>
      </c>
      <c r="E117" s="884">
        <v>0</v>
      </c>
      <c r="F117" s="883">
        <v>4.5</v>
      </c>
      <c r="G117" s="883">
        <v>0</v>
      </c>
      <c r="H117" s="883">
        <v>0</v>
      </c>
      <c r="I117" s="897">
        <v>0</v>
      </c>
      <c r="J117" s="884">
        <v>0</v>
      </c>
      <c r="K117" s="897">
        <v>0</v>
      </c>
      <c r="L117" s="885">
        <f t="shared" si="11"/>
        <v>4.5</v>
      </c>
      <c r="M117" s="1020"/>
      <c r="P117" s="733"/>
      <c r="Q117" s="733"/>
    </row>
    <row r="118" spans="1:17" ht="13.5" customHeight="1" x14ac:dyDescent="0.2">
      <c r="A118" s="882" t="s">
        <v>233</v>
      </c>
      <c r="B118" s="882" t="s">
        <v>226</v>
      </c>
      <c r="C118" s="883" t="s">
        <v>204</v>
      </c>
      <c r="D118" s="886">
        <v>0</v>
      </c>
      <c r="E118" s="884">
        <v>0</v>
      </c>
      <c r="F118" s="883">
        <v>0</v>
      </c>
      <c r="G118" s="883">
        <v>0</v>
      </c>
      <c r="H118" s="897">
        <v>0</v>
      </c>
      <c r="I118" s="897">
        <v>8.5</v>
      </c>
      <c r="J118" s="884">
        <v>0</v>
      </c>
      <c r="K118" s="897">
        <v>0</v>
      </c>
      <c r="L118" s="885">
        <f t="shared" si="11"/>
        <v>8.5</v>
      </c>
      <c r="M118" s="1020"/>
      <c r="P118" s="733"/>
      <c r="Q118" s="733"/>
    </row>
    <row r="119" spans="1:17" ht="13.5" customHeight="1" x14ac:dyDescent="0.2">
      <c r="A119" s="900" t="s">
        <v>652</v>
      </c>
      <c r="B119" s="900" t="s">
        <v>226</v>
      </c>
      <c r="C119" s="883" t="s">
        <v>204</v>
      </c>
      <c r="D119" s="886">
        <v>0</v>
      </c>
      <c r="E119" s="884">
        <v>0</v>
      </c>
      <c r="F119" s="883">
        <v>3.5</v>
      </c>
      <c r="G119" s="883">
        <v>0</v>
      </c>
      <c r="H119" s="883">
        <v>5</v>
      </c>
      <c r="I119" s="883">
        <v>0</v>
      </c>
      <c r="J119" s="884">
        <v>0</v>
      </c>
      <c r="K119" s="883">
        <v>3.5</v>
      </c>
      <c r="L119" s="885">
        <f t="shared" si="11"/>
        <v>12</v>
      </c>
      <c r="M119" s="1020"/>
      <c r="P119" s="733"/>
      <c r="Q119" s="733"/>
    </row>
    <row r="120" spans="1:17" ht="13.5" customHeight="1" x14ac:dyDescent="0.2">
      <c r="A120" s="882" t="s">
        <v>210</v>
      </c>
      <c r="B120" s="900" t="s">
        <v>27</v>
      </c>
      <c r="C120" s="883" t="s">
        <v>204</v>
      </c>
      <c r="D120" s="883">
        <v>0</v>
      </c>
      <c r="E120" s="884">
        <v>0</v>
      </c>
      <c r="F120" s="883">
        <v>0</v>
      </c>
      <c r="G120" s="883">
        <v>9</v>
      </c>
      <c r="H120" s="883">
        <v>4</v>
      </c>
      <c r="I120" s="883">
        <v>4</v>
      </c>
      <c r="J120" s="884">
        <v>30.5</v>
      </c>
      <c r="K120" s="883">
        <v>0</v>
      </c>
      <c r="L120" s="885">
        <f t="shared" si="11"/>
        <v>47.5</v>
      </c>
      <c r="M120" s="1020"/>
      <c r="P120" s="733"/>
      <c r="Q120" s="733"/>
    </row>
    <row r="121" spans="1:17" ht="13.5" customHeight="1" x14ac:dyDescent="0.2">
      <c r="A121" s="1049"/>
      <c r="B121" s="1049"/>
      <c r="C121" s="883" t="s">
        <v>204</v>
      </c>
      <c r="D121" s="883"/>
      <c r="E121" s="884"/>
      <c r="F121" s="883"/>
      <c r="G121" s="883"/>
      <c r="H121" s="883"/>
      <c r="I121" s="883"/>
      <c r="J121" s="884"/>
      <c r="K121" s="883"/>
      <c r="L121" s="885">
        <f t="shared" si="11"/>
        <v>0</v>
      </c>
      <c r="M121" s="1020"/>
      <c r="P121" s="733"/>
      <c r="Q121" s="733"/>
    </row>
    <row r="122" spans="1:17" ht="13.5" customHeight="1" x14ac:dyDescent="0.2">
      <c r="A122" s="900"/>
      <c r="B122" s="900"/>
      <c r="C122" s="883" t="s">
        <v>204</v>
      </c>
      <c r="D122" s="883"/>
      <c r="E122" s="884"/>
      <c r="F122" s="883"/>
      <c r="G122" s="883"/>
      <c r="H122" s="883"/>
      <c r="I122" s="883"/>
      <c r="J122" s="884"/>
      <c r="K122" s="883"/>
      <c r="L122" s="885">
        <f t="shared" si="11"/>
        <v>0</v>
      </c>
      <c r="M122" s="1020"/>
      <c r="P122" s="733"/>
      <c r="Q122" s="733"/>
    </row>
    <row r="123" spans="1:17" ht="13.5" customHeight="1" x14ac:dyDescent="0.2">
      <c r="A123" s="1049"/>
      <c r="B123" s="1049"/>
      <c r="C123" s="883" t="s">
        <v>204</v>
      </c>
      <c r="D123" s="883"/>
      <c r="E123" s="884"/>
      <c r="F123" s="883"/>
      <c r="G123" s="883"/>
      <c r="H123" s="883"/>
      <c r="I123" s="883"/>
      <c r="J123" s="884"/>
      <c r="K123" s="883"/>
      <c r="L123" s="885">
        <f t="shared" ref="L123:L150" si="12">SUM(C123:K123)</f>
        <v>0</v>
      </c>
      <c r="M123" s="1020"/>
      <c r="P123" s="733"/>
      <c r="Q123" s="733"/>
    </row>
    <row r="124" spans="1:17" ht="13.5" customHeight="1" x14ac:dyDescent="0.2">
      <c r="A124" s="900"/>
      <c r="B124" s="900"/>
      <c r="C124" s="883" t="s">
        <v>204</v>
      </c>
      <c r="D124" s="883"/>
      <c r="E124" s="884"/>
      <c r="F124" s="883"/>
      <c r="G124" s="883"/>
      <c r="H124" s="883"/>
      <c r="I124" s="883"/>
      <c r="J124" s="884"/>
      <c r="K124" s="883"/>
      <c r="L124" s="885">
        <f t="shared" si="12"/>
        <v>0</v>
      </c>
      <c r="M124" s="1020"/>
      <c r="P124" s="733"/>
      <c r="Q124" s="733"/>
    </row>
    <row r="125" spans="1:17" ht="13.5" customHeight="1" x14ac:dyDescent="0.2">
      <c r="A125" s="887" t="s">
        <v>158</v>
      </c>
      <c r="B125" s="887" t="s">
        <v>159</v>
      </c>
      <c r="C125" s="883" t="s">
        <v>190</v>
      </c>
      <c r="D125" s="886">
        <v>9</v>
      </c>
      <c r="E125" s="884">
        <v>9</v>
      </c>
      <c r="F125" s="883">
        <v>0</v>
      </c>
      <c r="G125" s="883">
        <v>16.5</v>
      </c>
      <c r="H125" s="883">
        <v>13.5</v>
      </c>
      <c r="I125" s="883">
        <v>18</v>
      </c>
      <c r="J125" s="884">
        <v>4.5</v>
      </c>
      <c r="K125" s="883">
        <v>4.5</v>
      </c>
      <c r="L125" s="885">
        <f t="shared" ref="L125:L137" si="13">SUM(C125:K125)</f>
        <v>75</v>
      </c>
      <c r="M125" s="1020"/>
      <c r="P125" s="733"/>
      <c r="Q125" s="733"/>
    </row>
    <row r="126" spans="1:17" ht="13.5" customHeight="1" x14ac:dyDescent="0.2">
      <c r="A126" s="887" t="s">
        <v>395</v>
      </c>
      <c r="B126" s="887" t="s">
        <v>54</v>
      </c>
      <c r="C126" s="883" t="s">
        <v>190</v>
      </c>
      <c r="D126" s="886">
        <v>0</v>
      </c>
      <c r="E126" s="884">
        <v>0</v>
      </c>
      <c r="F126" s="883">
        <v>0</v>
      </c>
      <c r="G126" s="883">
        <v>0</v>
      </c>
      <c r="H126" s="883">
        <v>0</v>
      </c>
      <c r="I126" s="897">
        <v>0</v>
      </c>
      <c r="J126" s="884">
        <v>0</v>
      </c>
      <c r="K126" s="897">
        <v>0</v>
      </c>
      <c r="L126" s="885">
        <f t="shared" si="13"/>
        <v>0</v>
      </c>
      <c r="M126" s="1020"/>
      <c r="P126" s="733"/>
      <c r="Q126" s="733"/>
    </row>
    <row r="127" spans="1:17" ht="13.5" customHeight="1" x14ac:dyDescent="0.2">
      <c r="A127" s="887" t="s">
        <v>390</v>
      </c>
      <c r="B127" s="887" t="s">
        <v>391</v>
      </c>
      <c r="C127" s="883" t="s">
        <v>190</v>
      </c>
      <c r="D127" s="883">
        <v>0</v>
      </c>
      <c r="E127" s="884">
        <v>0</v>
      </c>
      <c r="F127" s="883">
        <v>0</v>
      </c>
      <c r="G127" s="883">
        <v>0</v>
      </c>
      <c r="H127" s="883">
        <v>0</v>
      </c>
      <c r="I127" s="883">
        <v>0</v>
      </c>
      <c r="J127" s="884">
        <v>0</v>
      </c>
      <c r="K127" s="883">
        <v>0</v>
      </c>
      <c r="L127" s="885">
        <f t="shared" si="13"/>
        <v>0</v>
      </c>
      <c r="M127" s="1020"/>
      <c r="P127" s="733"/>
      <c r="Q127" s="733"/>
    </row>
    <row r="128" spans="1:17" ht="13.5" customHeight="1" x14ac:dyDescent="0.2">
      <c r="A128" s="887" t="s">
        <v>473</v>
      </c>
      <c r="B128" s="887" t="s">
        <v>72</v>
      </c>
      <c r="C128" s="883" t="s">
        <v>190</v>
      </c>
      <c r="D128" s="883">
        <v>0</v>
      </c>
      <c r="E128" s="884">
        <v>0</v>
      </c>
      <c r="F128" s="883">
        <v>0</v>
      </c>
      <c r="G128" s="883">
        <v>0</v>
      </c>
      <c r="H128" s="883">
        <v>4.5</v>
      </c>
      <c r="I128" s="883">
        <v>0</v>
      </c>
      <c r="J128" s="884">
        <v>4.5</v>
      </c>
      <c r="K128" s="883">
        <v>9.5</v>
      </c>
      <c r="L128" s="885">
        <f t="shared" si="13"/>
        <v>18.5</v>
      </c>
      <c r="M128" s="1020"/>
      <c r="P128" s="733"/>
      <c r="Q128" s="733"/>
    </row>
    <row r="129" spans="1:17" ht="13.5" customHeight="1" x14ac:dyDescent="0.2">
      <c r="A129" s="887" t="s">
        <v>956</v>
      </c>
      <c r="B129" s="887" t="s">
        <v>57</v>
      </c>
      <c r="C129" s="883" t="s">
        <v>190</v>
      </c>
      <c r="D129" s="883">
        <v>0</v>
      </c>
      <c r="E129" s="884">
        <v>5</v>
      </c>
      <c r="F129" s="883">
        <v>0</v>
      </c>
      <c r="G129" s="883">
        <v>0</v>
      </c>
      <c r="H129" s="883">
        <v>0</v>
      </c>
      <c r="I129" s="883">
        <v>0</v>
      </c>
      <c r="J129" s="884">
        <v>0</v>
      </c>
      <c r="K129" s="883">
        <v>0</v>
      </c>
      <c r="L129" s="885">
        <f t="shared" si="13"/>
        <v>5</v>
      </c>
      <c r="M129" s="1020"/>
      <c r="P129" s="733"/>
      <c r="Q129" s="733"/>
    </row>
    <row r="130" spans="1:17" ht="13.5" customHeight="1" x14ac:dyDescent="0.2">
      <c r="A130" s="887" t="s">
        <v>397</v>
      </c>
      <c r="B130" s="887" t="s">
        <v>398</v>
      </c>
      <c r="C130" s="883" t="s">
        <v>190</v>
      </c>
      <c r="D130" s="886">
        <v>0</v>
      </c>
      <c r="E130" s="884">
        <v>0</v>
      </c>
      <c r="F130" s="883">
        <v>0</v>
      </c>
      <c r="G130" s="883">
        <v>0</v>
      </c>
      <c r="H130" s="897">
        <v>0</v>
      </c>
      <c r="I130" s="897">
        <v>0</v>
      </c>
      <c r="J130" s="884">
        <v>0</v>
      </c>
      <c r="K130" s="897">
        <v>0</v>
      </c>
      <c r="L130" s="885">
        <f t="shared" si="13"/>
        <v>0</v>
      </c>
      <c r="M130" s="1020"/>
      <c r="P130" s="733"/>
      <c r="Q130" s="733"/>
    </row>
    <row r="131" spans="1:17" ht="13.5" customHeight="1" x14ac:dyDescent="0.2">
      <c r="A131" s="887" t="s">
        <v>474</v>
      </c>
      <c r="B131" s="887" t="s">
        <v>62</v>
      </c>
      <c r="C131" s="883" t="s">
        <v>190</v>
      </c>
      <c r="D131" s="883">
        <v>13</v>
      </c>
      <c r="E131" s="884">
        <v>0</v>
      </c>
      <c r="F131" s="883">
        <v>0</v>
      </c>
      <c r="G131" s="883">
        <v>0</v>
      </c>
      <c r="H131" s="883">
        <v>0</v>
      </c>
      <c r="I131" s="883">
        <v>0</v>
      </c>
      <c r="J131" s="884">
        <v>13.5</v>
      </c>
      <c r="K131" s="883">
        <v>0</v>
      </c>
      <c r="L131" s="885">
        <f t="shared" si="13"/>
        <v>26.5</v>
      </c>
      <c r="M131" s="1020"/>
      <c r="P131" s="733"/>
      <c r="Q131" s="733"/>
    </row>
    <row r="132" spans="1:17" ht="13.5" customHeight="1" x14ac:dyDescent="0.2">
      <c r="A132" s="887" t="s">
        <v>255</v>
      </c>
      <c r="B132" s="887" t="s">
        <v>256</v>
      </c>
      <c r="C132" s="883" t="s">
        <v>190</v>
      </c>
      <c r="D132" s="886">
        <v>0</v>
      </c>
      <c r="E132" s="884">
        <v>4</v>
      </c>
      <c r="F132" s="883">
        <v>0</v>
      </c>
      <c r="G132" s="883">
        <v>8</v>
      </c>
      <c r="H132" s="883">
        <v>0</v>
      </c>
      <c r="I132" s="883">
        <v>0</v>
      </c>
      <c r="J132" s="884">
        <v>0</v>
      </c>
      <c r="K132" s="883">
        <v>0</v>
      </c>
      <c r="L132" s="885">
        <f t="shared" si="13"/>
        <v>12</v>
      </c>
      <c r="M132" s="1020"/>
      <c r="P132" s="733"/>
      <c r="Q132" s="733"/>
    </row>
    <row r="133" spans="1:17" ht="13.5" customHeight="1" x14ac:dyDescent="0.2">
      <c r="A133" s="887" t="s">
        <v>160</v>
      </c>
      <c r="B133" s="887" t="s">
        <v>57</v>
      </c>
      <c r="C133" s="883" t="s">
        <v>190</v>
      </c>
      <c r="D133" s="883">
        <v>13.5</v>
      </c>
      <c r="E133" s="884">
        <v>12</v>
      </c>
      <c r="F133" s="883">
        <v>0</v>
      </c>
      <c r="G133" s="883">
        <v>9.5</v>
      </c>
      <c r="H133" s="883">
        <v>0</v>
      </c>
      <c r="I133" s="883">
        <v>0</v>
      </c>
      <c r="J133" s="884">
        <v>4</v>
      </c>
      <c r="K133" s="883">
        <v>9.5</v>
      </c>
      <c r="L133" s="885">
        <f t="shared" si="13"/>
        <v>48.5</v>
      </c>
      <c r="M133" s="1020"/>
      <c r="P133" s="733"/>
      <c r="Q133" s="733"/>
    </row>
    <row r="134" spans="1:17" ht="13.5" customHeight="1" x14ac:dyDescent="0.2">
      <c r="A134" s="887" t="s">
        <v>389</v>
      </c>
      <c r="B134" s="887" t="s">
        <v>47</v>
      </c>
      <c r="C134" s="883" t="s">
        <v>190</v>
      </c>
      <c r="D134" s="883">
        <v>0</v>
      </c>
      <c r="E134" s="884">
        <v>0</v>
      </c>
      <c r="F134" s="883">
        <v>0</v>
      </c>
      <c r="G134" s="883">
        <v>0</v>
      </c>
      <c r="H134" s="883">
        <v>0</v>
      </c>
      <c r="I134" s="883">
        <v>0</v>
      </c>
      <c r="J134" s="884">
        <v>0</v>
      </c>
      <c r="K134" s="883">
        <v>0</v>
      </c>
      <c r="L134" s="885">
        <f t="shared" si="13"/>
        <v>0</v>
      </c>
      <c r="M134" s="1020"/>
      <c r="P134" s="733"/>
      <c r="Q134" s="733"/>
    </row>
    <row r="135" spans="1:17" ht="13.5" customHeight="1" x14ac:dyDescent="0.2">
      <c r="A135" s="887" t="s">
        <v>394</v>
      </c>
      <c r="B135" s="887" t="s">
        <v>123</v>
      </c>
      <c r="C135" s="883" t="s">
        <v>190</v>
      </c>
      <c r="D135" s="886">
        <v>0</v>
      </c>
      <c r="E135" s="884">
        <v>0</v>
      </c>
      <c r="F135" s="883">
        <v>0</v>
      </c>
      <c r="G135" s="883">
        <v>0</v>
      </c>
      <c r="H135" s="883">
        <v>0</v>
      </c>
      <c r="I135" s="883">
        <v>0</v>
      </c>
      <c r="J135" s="884">
        <v>0</v>
      </c>
      <c r="K135" s="883">
        <v>0</v>
      </c>
      <c r="L135" s="885">
        <f t="shared" si="13"/>
        <v>0</v>
      </c>
      <c r="M135" s="1020"/>
      <c r="P135" s="733"/>
      <c r="Q135" s="733"/>
    </row>
    <row r="136" spans="1:17" ht="13.5" customHeight="1" x14ac:dyDescent="0.2">
      <c r="A136" s="887" t="s">
        <v>475</v>
      </c>
      <c r="B136" s="887" t="s">
        <v>180</v>
      </c>
      <c r="C136" s="883" t="s">
        <v>190</v>
      </c>
      <c r="D136" s="883">
        <v>0</v>
      </c>
      <c r="E136" s="884">
        <v>4</v>
      </c>
      <c r="F136" s="883">
        <v>0</v>
      </c>
      <c r="G136" s="883">
        <v>4.5</v>
      </c>
      <c r="H136" s="883">
        <v>9</v>
      </c>
      <c r="I136" s="883">
        <v>13</v>
      </c>
      <c r="J136" s="884">
        <v>5</v>
      </c>
      <c r="K136" s="883">
        <v>9</v>
      </c>
      <c r="L136" s="885">
        <f t="shared" si="13"/>
        <v>44.5</v>
      </c>
      <c r="M136" s="1020"/>
      <c r="P136" s="733"/>
      <c r="Q136" s="733"/>
    </row>
    <row r="137" spans="1:17" ht="13.5" customHeight="1" x14ac:dyDescent="0.2">
      <c r="A137" s="887" t="s">
        <v>472</v>
      </c>
      <c r="B137" s="887" t="s">
        <v>21</v>
      </c>
      <c r="C137" s="883" t="s">
        <v>190</v>
      </c>
      <c r="D137" s="897">
        <v>0</v>
      </c>
      <c r="E137" s="884">
        <v>0</v>
      </c>
      <c r="F137" s="883">
        <v>0</v>
      </c>
      <c r="G137" s="883">
        <v>0</v>
      </c>
      <c r="H137" s="897">
        <v>9</v>
      </c>
      <c r="I137" s="897">
        <v>5</v>
      </c>
      <c r="J137" s="884">
        <v>4</v>
      </c>
      <c r="K137" s="897">
        <v>0</v>
      </c>
      <c r="L137" s="885">
        <f t="shared" si="13"/>
        <v>18</v>
      </c>
      <c r="M137" s="1020"/>
      <c r="P137" s="733"/>
      <c r="Q137" s="733"/>
    </row>
    <row r="138" spans="1:17" ht="13.5" customHeight="1" x14ac:dyDescent="0.2">
      <c r="A138" s="900" t="s">
        <v>1109</v>
      </c>
      <c r="B138" s="900" t="s">
        <v>606</v>
      </c>
      <c r="C138" s="883" t="s">
        <v>190</v>
      </c>
      <c r="D138" s="883">
        <v>0</v>
      </c>
      <c r="E138" s="884">
        <v>0</v>
      </c>
      <c r="F138" s="883">
        <v>0</v>
      </c>
      <c r="G138" s="883">
        <v>0</v>
      </c>
      <c r="H138" s="883">
        <v>0</v>
      </c>
      <c r="I138" s="883">
        <v>0</v>
      </c>
      <c r="J138" s="884">
        <v>0</v>
      </c>
      <c r="K138" s="883">
        <v>4.5</v>
      </c>
      <c r="L138" s="885">
        <f t="shared" si="12"/>
        <v>4.5</v>
      </c>
      <c r="M138" s="1020"/>
      <c r="P138" s="733"/>
      <c r="Q138" s="733"/>
    </row>
    <row r="139" spans="1:17" ht="13.5" customHeight="1" x14ac:dyDescent="0.2">
      <c r="A139" s="900"/>
      <c r="B139" s="900"/>
      <c r="C139" s="883" t="s">
        <v>190</v>
      </c>
      <c r="D139" s="883"/>
      <c r="E139" s="884"/>
      <c r="F139" s="883"/>
      <c r="G139" s="883"/>
      <c r="H139" s="883"/>
      <c r="I139" s="883"/>
      <c r="J139" s="884"/>
      <c r="K139" s="883"/>
      <c r="L139" s="885">
        <f t="shared" si="12"/>
        <v>0</v>
      </c>
      <c r="M139" s="1020"/>
      <c r="P139" s="733"/>
      <c r="Q139" s="733"/>
    </row>
    <row r="140" spans="1:17" ht="13.5" customHeight="1" x14ac:dyDescent="0.2">
      <c r="A140" s="900"/>
      <c r="B140" s="900"/>
      <c r="C140" s="883" t="s">
        <v>190</v>
      </c>
      <c r="D140" s="883"/>
      <c r="E140" s="884"/>
      <c r="F140" s="883"/>
      <c r="G140" s="883"/>
      <c r="H140" s="883"/>
      <c r="I140" s="883"/>
      <c r="J140" s="884"/>
      <c r="K140" s="883"/>
      <c r="L140" s="885">
        <f t="shared" si="12"/>
        <v>0</v>
      </c>
      <c r="M140" s="1020"/>
      <c r="P140" s="733"/>
      <c r="Q140" s="733"/>
    </row>
    <row r="141" spans="1:17" ht="13.5" customHeight="1" x14ac:dyDescent="0.2">
      <c r="A141" s="913" t="s">
        <v>810</v>
      </c>
      <c r="B141" s="913" t="s">
        <v>70</v>
      </c>
      <c r="C141" s="446" t="s">
        <v>804</v>
      </c>
      <c r="D141" s="879">
        <v>0</v>
      </c>
      <c r="E141" s="879">
        <v>0</v>
      </c>
      <c r="F141" s="879">
        <v>0</v>
      </c>
      <c r="G141" s="879">
        <v>0</v>
      </c>
      <c r="H141" s="883">
        <v>4</v>
      </c>
      <c r="I141" s="883">
        <v>22.5</v>
      </c>
      <c r="J141" s="884">
        <v>0</v>
      </c>
      <c r="K141" s="883">
        <v>4</v>
      </c>
      <c r="L141" s="885">
        <f t="shared" si="12"/>
        <v>30.5</v>
      </c>
      <c r="M141" s="1020"/>
      <c r="P141" s="733"/>
      <c r="Q141" s="733"/>
    </row>
    <row r="142" spans="1:17" ht="13.5" customHeight="1" x14ac:dyDescent="0.2">
      <c r="A142" s="913" t="s">
        <v>924</v>
      </c>
      <c r="B142" s="913" t="s">
        <v>70</v>
      </c>
      <c r="C142" s="446" t="s">
        <v>804</v>
      </c>
      <c r="D142" s="879">
        <v>0</v>
      </c>
      <c r="E142" s="879">
        <v>0</v>
      </c>
      <c r="F142" s="879">
        <v>0</v>
      </c>
      <c r="G142" s="879">
        <v>0</v>
      </c>
      <c r="H142" s="883">
        <v>0</v>
      </c>
      <c r="I142" s="883">
        <v>0</v>
      </c>
      <c r="J142" s="884">
        <v>0</v>
      </c>
      <c r="K142" s="883">
        <v>0</v>
      </c>
      <c r="L142" s="885">
        <f t="shared" si="12"/>
        <v>0</v>
      </c>
      <c r="M142" s="1020"/>
      <c r="P142" s="733"/>
      <c r="Q142" s="733"/>
    </row>
    <row r="143" spans="1:17" ht="13.5" customHeight="1" x14ac:dyDescent="0.2">
      <c r="A143" s="913" t="s">
        <v>925</v>
      </c>
      <c r="B143" s="913" t="s">
        <v>434</v>
      </c>
      <c r="C143" s="446" t="s">
        <v>804</v>
      </c>
      <c r="D143" s="879">
        <v>0</v>
      </c>
      <c r="E143" s="879">
        <v>0</v>
      </c>
      <c r="F143" s="879">
        <v>0</v>
      </c>
      <c r="G143" s="879">
        <v>0</v>
      </c>
      <c r="H143" s="883">
        <v>4.5</v>
      </c>
      <c r="I143" s="883">
        <v>0</v>
      </c>
      <c r="J143" s="884">
        <v>0</v>
      </c>
      <c r="K143" s="883">
        <v>0</v>
      </c>
      <c r="L143" s="885">
        <f t="shared" si="12"/>
        <v>4.5</v>
      </c>
      <c r="M143" s="1020"/>
      <c r="P143" s="733"/>
      <c r="Q143" s="733"/>
    </row>
    <row r="144" spans="1:17" ht="13.5" customHeight="1" x14ac:dyDescent="0.2">
      <c r="A144" s="913" t="s">
        <v>875</v>
      </c>
      <c r="B144" s="913" t="s">
        <v>27</v>
      </c>
      <c r="C144" s="446" t="s">
        <v>804</v>
      </c>
      <c r="D144" s="879">
        <v>0</v>
      </c>
      <c r="E144" s="879">
        <v>0</v>
      </c>
      <c r="F144" s="879">
        <v>0</v>
      </c>
      <c r="G144" s="879">
        <v>0</v>
      </c>
      <c r="H144" s="883">
        <v>7.5</v>
      </c>
      <c r="I144" s="883">
        <v>0</v>
      </c>
      <c r="J144" s="884">
        <v>0</v>
      </c>
      <c r="K144" s="883">
        <v>0</v>
      </c>
      <c r="L144" s="885">
        <f t="shared" si="12"/>
        <v>7.5</v>
      </c>
      <c r="M144" s="1020"/>
      <c r="P144" s="733"/>
      <c r="Q144" s="733"/>
    </row>
    <row r="145" spans="1:17" x14ac:dyDescent="0.2">
      <c r="A145" s="913" t="s">
        <v>926</v>
      </c>
      <c r="B145" s="913" t="s">
        <v>178</v>
      </c>
      <c r="C145" s="446" t="s">
        <v>804</v>
      </c>
      <c r="D145" s="879">
        <v>0</v>
      </c>
      <c r="E145" s="879">
        <v>0</v>
      </c>
      <c r="F145" s="879">
        <v>0</v>
      </c>
      <c r="G145" s="879">
        <v>0</v>
      </c>
      <c r="H145" s="883">
        <v>13.5</v>
      </c>
      <c r="I145" s="883">
        <v>0</v>
      </c>
      <c r="J145" s="884">
        <v>19.5</v>
      </c>
      <c r="K145" s="883">
        <v>22</v>
      </c>
      <c r="L145" s="885">
        <f t="shared" si="12"/>
        <v>55</v>
      </c>
      <c r="M145" s="1020"/>
      <c r="P145" s="733"/>
      <c r="Q145" s="733"/>
    </row>
    <row r="146" spans="1:17" x14ac:dyDescent="0.2">
      <c r="A146" s="913" t="s">
        <v>808</v>
      </c>
      <c r="B146" s="913" t="s">
        <v>125</v>
      </c>
      <c r="C146" s="446" t="s">
        <v>804</v>
      </c>
      <c r="D146" s="879">
        <v>0</v>
      </c>
      <c r="E146" s="879">
        <v>0</v>
      </c>
      <c r="F146" s="879">
        <v>0</v>
      </c>
      <c r="G146" s="879">
        <v>0</v>
      </c>
      <c r="H146" s="883">
        <v>0</v>
      </c>
      <c r="I146" s="883">
        <v>17</v>
      </c>
      <c r="J146" s="884">
        <v>0</v>
      </c>
      <c r="K146" s="883">
        <v>4</v>
      </c>
      <c r="L146" s="885">
        <f t="shared" si="12"/>
        <v>21</v>
      </c>
    </row>
    <row r="147" spans="1:17" x14ac:dyDescent="0.2">
      <c r="A147" s="1000" t="s">
        <v>806</v>
      </c>
      <c r="B147" s="1000" t="s">
        <v>807</v>
      </c>
      <c r="C147" s="883" t="s">
        <v>804</v>
      </c>
      <c r="D147" s="879">
        <v>0</v>
      </c>
      <c r="E147" s="879">
        <v>0</v>
      </c>
      <c r="F147" s="879">
        <v>0</v>
      </c>
      <c r="G147" s="879">
        <v>0</v>
      </c>
      <c r="H147" s="879">
        <v>0</v>
      </c>
      <c r="I147" s="879">
        <v>0</v>
      </c>
      <c r="J147" s="879">
        <v>13.5</v>
      </c>
      <c r="K147" s="883">
        <v>0</v>
      </c>
      <c r="L147" s="885">
        <f>SUM(D147:K147)</f>
        <v>13.5</v>
      </c>
    </row>
    <row r="148" spans="1:17" x14ac:dyDescent="0.2">
      <c r="A148" s="1000" t="s">
        <v>1051</v>
      </c>
      <c r="B148" s="1000" t="s">
        <v>1052</v>
      </c>
      <c r="C148" s="883" t="s">
        <v>804</v>
      </c>
      <c r="D148" s="879">
        <v>0</v>
      </c>
      <c r="E148" s="879">
        <v>0</v>
      </c>
      <c r="F148" s="879">
        <v>0</v>
      </c>
      <c r="G148" s="879">
        <v>0</v>
      </c>
      <c r="H148" s="879">
        <v>0</v>
      </c>
      <c r="I148" s="879">
        <v>0</v>
      </c>
      <c r="J148" s="879">
        <v>5</v>
      </c>
      <c r="K148" s="883">
        <v>0</v>
      </c>
      <c r="L148" s="885">
        <f>SUM(D148:K148)</f>
        <v>5</v>
      </c>
    </row>
    <row r="149" spans="1:17" x14ac:dyDescent="0.2">
      <c r="A149" s="1000" t="s">
        <v>1051</v>
      </c>
      <c r="B149" s="1000" t="s">
        <v>180</v>
      </c>
      <c r="C149" s="883" t="s">
        <v>804</v>
      </c>
      <c r="D149" s="879">
        <v>0</v>
      </c>
      <c r="E149" s="879">
        <v>0</v>
      </c>
      <c r="F149" s="879">
        <v>0</v>
      </c>
      <c r="G149" s="879">
        <v>0</v>
      </c>
      <c r="H149" s="879">
        <v>0</v>
      </c>
      <c r="I149" s="879">
        <v>0</v>
      </c>
      <c r="J149" s="879">
        <v>0</v>
      </c>
      <c r="K149" s="883">
        <v>0</v>
      </c>
      <c r="L149" s="885">
        <f>SUM(D149:K149)</f>
        <v>0</v>
      </c>
    </row>
    <row r="150" spans="1:17" x14ac:dyDescent="0.2">
      <c r="A150" s="1000" t="s">
        <v>924</v>
      </c>
      <c r="B150" s="1000" t="s">
        <v>65</v>
      </c>
      <c r="C150" s="446" t="s">
        <v>804</v>
      </c>
      <c r="D150" s="879">
        <v>0</v>
      </c>
      <c r="E150" s="879">
        <v>0</v>
      </c>
      <c r="F150" s="879">
        <v>0</v>
      </c>
      <c r="G150" s="879">
        <v>0</v>
      </c>
      <c r="H150" s="879">
        <v>0</v>
      </c>
      <c r="I150" s="879">
        <v>0</v>
      </c>
      <c r="J150" s="879">
        <v>0</v>
      </c>
      <c r="K150" s="883">
        <v>0</v>
      </c>
      <c r="L150" s="885">
        <f t="shared" si="12"/>
        <v>0</v>
      </c>
    </row>
  </sheetData>
  <sortState ref="A5:N24">
    <sortCondition descending="1" ref="N24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9"/>
  <sheetViews>
    <sheetView zoomScale="130" zoomScaleNormal="130" workbookViewId="0">
      <selection activeCell="T8" sqref="T8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1220" customFormat="1" ht="18.75" customHeight="1" thickBot="1" x14ac:dyDescent="0.3">
      <c r="A1" s="1974" t="s">
        <v>750</v>
      </c>
      <c r="B1" s="1975"/>
      <c r="C1" s="1975"/>
      <c r="D1" s="1975"/>
      <c r="E1" s="1975"/>
      <c r="F1" s="1975"/>
      <c r="G1" s="1975"/>
      <c r="H1" s="1975"/>
      <c r="I1" s="1975"/>
      <c r="J1" s="1975"/>
      <c r="K1" s="1975"/>
      <c r="L1" s="1975"/>
      <c r="M1" s="1975"/>
      <c r="N1" s="1975"/>
      <c r="O1" s="1975"/>
      <c r="P1" s="1976"/>
    </row>
    <row r="2" spans="1:22" s="5" customFormat="1" ht="9.75" customHeight="1" thickBot="1" x14ac:dyDescent="0.2">
      <c r="A2" s="144" t="s">
        <v>13</v>
      </c>
      <c r="B2" s="145" t="s">
        <v>14</v>
      </c>
      <c r="C2" s="146"/>
      <c r="D2" s="147" t="s">
        <v>7</v>
      </c>
      <c r="E2" s="147" t="s">
        <v>8</v>
      </c>
      <c r="F2" s="147" t="s">
        <v>9</v>
      </c>
      <c r="G2" s="147" t="s">
        <v>10</v>
      </c>
      <c r="H2" s="147" t="s">
        <v>11</v>
      </c>
      <c r="I2" s="145" t="s">
        <v>12</v>
      </c>
      <c r="J2" s="147" t="s">
        <v>75</v>
      </c>
      <c r="K2" s="145" t="s">
        <v>76</v>
      </c>
      <c r="L2" s="344" t="s">
        <v>149</v>
      </c>
      <c r="M2" s="1977">
        <v>13</v>
      </c>
      <c r="N2" s="1978"/>
      <c r="O2" s="1978"/>
      <c r="P2" s="1979"/>
    </row>
    <row r="3" spans="1:22" s="6" customFormat="1" ht="13.5" customHeight="1" x14ac:dyDescent="0.2">
      <c r="A3" s="1089" t="s">
        <v>4</v>
      </c>
      <c r="B3" s="1212" t="s">
        <v>69</v>
      </c>
      <c r="C3" s="1213"/>
      <c r="D3" s="148">
        <v>6</v>
      </c>
      <c r="E3" s="148">
        <v>6</v>
      </c>
      <c r="F3" s="148">
        <v>6</v>
      </c>
      <c r="G3" s="148">
        <v>7</v>
      </c>
      <c r="H3" s="148">
        <v>7</v>
      </c>
      <c r="I3" s="149">
        <v>6</v>
      </c>
      <c r="J3" s="149">
        <v>6</v>
      </c>
      <c r="K3" s="150">
        <v>7</v>
      </c>
      <c r="L3" s="345">
        <f t="shared" ref="L3:L10" si="0">+D3+E3+F3+G3+H3+I3+J3+K3</f>
        <v>51</v>
      </c>
      <c r="M3" s="1980"/>
      <c r="N3" s="1981"/>
      <c r="O3" s="1981"/>
      <c r="P3" s="1982"/>
    </row>
    <row r="4" spans="1:22" s="6" customFormat="1" ht="13.5" customHeight="1" x14ac:dyDescent="0.2">
      <c r="A4" s="1214" t="s">
        <v>5</v>
      </c>
      <c r="B4" s="1215" t="s">
        <v>49</v>
      </c>
      <c r="C4" s="1216"/>
      <c r="D4" s="151">
        <v>4</v>
      </c>
      <c r="E4" s="151">
        <v>5</v>
      </c>
      <c r="F4" s="151">
        <v>7</v>
      </c>
      <c r="G4" s="151">
        <v>6</v>
      </c>
      <c r="H4" s="151">
        <v>5</v>
      </c>
      <c r="I4" s="152">
        <v>7</v>
      </c>
      <c r="J4" s="152">
        <v>5</v>
      </c>
      <c r="K4" s="153">
        <v>5</v>
      </c>
      <c r="L4" s="346">
        <f t="shared" si="0"/>
        <v>44</v>
      </c>
      <c r="M4" s="1980"/>
      <c r="N4" s="1981"/>
      <c r="O4" s="1981"/>
      <c r="P4" s="1982"/>
    </row>
    <row r="5" spans="1:22" s="6" customFormat="1" ht="13.5" customHeight="1" x14ac:dyDescent="0.2">
      <c r="A5" s="1217" t="s">
        <v>6</v>
      </c>
      <c r="B5" s="1218" t="s">
        <v>80</v>
      </c>
      <c r="C5" s="1219"/>
      <c r="D5" s="154">
        <v>5</v>
      </c>
      <c r="E5" s="154">
        <v>4</v>
      </c>
      <c r="F5" s="154">
        <v>5</v>
      </c>
      <c r="G5" s="154">
        <v>5</v>
      </c>
      <c r="H5" s="154">
        <v>6</v>
      </c>
      <c r="I5" s="154">
        <v>5</v>
      </c>
      <c r="J5" s="154">
        <v>7</v>
      </c>
      <c r="K5" s="155">
        <v>6</v>
      </c>
      <c r="L5" s="346">
        <f t="shared" si="0"/>
        <v>43</v>
      </c>
      <c r="M5" s="1980"/>
      <c r="N5" s="1981"/>
      <c r="O5" s="1981"/>
      <c r="P5" s="1982"/>
    </row>
    <row r="6" spans="1:22" s="6" customFormat="1" ht="13.5" customHeight="1" x14ac:dyDescent="0.2">
      <c r="A6" s="1090" t="s">
        <v>63</v>
      </c>
      <c r="B6" s="78" t="s">
        <v>66</v>
      </c>
      <c r="C6" s="106"/>
      <c r="D6" s="156">
        <v>3</v>
      </c>
      <c r="E6" s="156">
        <v>3</v>
      </c>
      <c r="F6" s="156">
        <v>4</v>
      </c>
      <c r="G6" s="156">
        <v>4</v>
      </c>
      <c r="H6" s="156">
        <v>4</v>
      </c>
      <c r="I6" s="154">
        <v>4</v>
      </c>
      <c r="J6" s="154">
        <v>4</v>
      </c>
      <c r="K6" s="155">
        <v>4</v>
      </c>
      <c r="L6" s="346">
        <f t="shared" si="0"/>
        <v>30</v>
      </c>
      <c r="M6" s="1980"/>
      <c r="N6" s="1981"/>
      <c r="O6" s="1981"/>
      <c r="P6" s="1982"/>
    </row>
    <row r="7" spans="1:22" s="6" customFormat="1" ht="13.5" customHeight="1" x14ac:dyDescent="0.2">
      <c r="A7" s="1090" t="s">
        <v>64</v>
      </c>
      <c r="B7" s="78" t="s">
        <v>197</v>
      </c>
      <c r="C7" s="957"/>
      <c r="D7" s="156">
        <v>1</v>
      </c>
      <c r="E7" s="156">
        <v>1</v>
      </c>
      <c r="F7" s="156">
        <v>2</v>
      </c>
      <c r="G7" s="156">
        <v>2</v>
      </c>
      <c r="H7" s="156">
        <v>2</v>
      </c>
      <c r="I7" s="154">
        <v>3</v>
      </c>
      <c r="J7" s="154">
        <v>0</v>
      </c>
      <c r="K7" s="155">
        <v>2</v>
      </c>
      <c r="L7" s="346">
        <f>+D7+E7+F7+G7+H7+I7+J7+K7</f>
        <v>13</v>
      </c>
      <c r="M7" s="1980"/>
      <c r="N7" s="1981"/>
      <c r="O7" s="1981"/>
      <c r="P7" s="1982"/>
    </row>
    <row r="8" spans="1:22" ht="13.5" customHeight="1" x14ac:dyDescent="0.2">
      <c r="A8" s="1091" t="s">
        <v>64</v>
      </c>
      <c r="B8" s="739" t="s">
        <v>177</v>
      </c>
      <c r="C8" s="958"/>
      <c r="D8" s="740">
        <v>2</v>
      </c>
      <c r="E8" s="740">
        <v>2</v>
      </c>
      <c r="F8" s="740">
        <v>0</v>
      </c>
      <c r="G8" s="740">
        <v>3</v>
      </c>
      <c r="H8" s="740">
        <v>3</v>
      </c>
      <c r="I8" s="740">
        <v>0</v>
      </c>
      <c r="J8" s="740">
        <v>0</v>
      </c>
      <c r="K8" s="741">
        <v>3</v>
      </c>
      <c r="L8" s="742">
        <f>+D8+E8+F8+G8+H8+I8+J8+K8</f>
        <v>13</v>
      </c>
      <c r="M8" s="1980"/>
      <c r="N8" s="1981"/>
      <c r="O8" s="1981"/>
      <c r="P8" s="1982"/>
    </row>
    <row r="9" spans="1:22" ht="13.5" customHeight="1" thickBot="1" x14ac:dyDescent="0.25">
      <c r="A9" s="346" t="s">
        <v>91</v>
      </c>
      <c r="B9" s="78" t="s">
        <v>801</v>
      </c>
      <c r="C9" s="743"/>
      <c r="D9" s="154">
        <v>0</v>
      </c>
      <c r="E9" s="154">
        <v>0</v>
      </c>
      <c r="F9" s="154">
        <v>1</v>
      </c>
      <c r="G9" s="154">
        <v>1</v>
      </c>
      <c r="H9" s="154">
        <v>1</v>
      </c>
      <c r="I9" s="154">
        <v>0</v>
      </c>
      <c r="J9" s="154">
        <v>3</v>
      </c>
      <c r="K9" s="155">
        <v>1</v>
      </c>
      <c r="L9" s="744">
        <f t="shared" si="0"/>
        <v>7</v>
      </c>
      <c r="M9" s="1980"/>
      <c r="N9" s="1981"/>
      <c r="O9" s="1981"/>
      <c r="P9" s="1982"/>
    </row>
    <row r="10" spans="1:22" ht="15.75" hidden="1" customHeight="1" thickBot="1" x14ac:dyDescent="0.25">
      <c r="A10" s="479" t="s">
        <v>94</v>
      </c>
      <c r="B10" s="476" t="s">
        <v>579</v>
      </c>
      <c r="C10" s="477"/>
      <c r="D10" s="478">
        <v>0</v>
      </c>
      <c r="E10" s="478">
        <v>0</v>
      </c>
      <c r="F10" s="478">
        <v>0</v>
      </c>
      <c r="G10" s="478"/>
      <c r="H10" s="478"/>
      <c r="I10" s="478"/>
      <c r="J10" s="478"/>
      <c r="K10" s="480"/>
      <c r="L10" s="479">
        <f t="shared" si="0"/>
        <v>0</v>
      </c>
      <c r="M10" s="1983"/>
      <c r="N10" s="1984"/>
      <c r="O10" s="1984"/>
      <c r="P10" s="1985"/>
    </row>
    <row r="11" spans="1:22" ht="15.75" hidden="1" customHeight="1" thickBot="1" x14ac:dyDescent="0.25">
      <c r="A11" s="362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297"/>
      <c r="N11" s="298"/>
      <c r="O11" s="298"/>
      <c r="P11" s="299"/>
    </row>
    <row r="12" spans="1:22" s="6" customFormat="1" ht="15.75" hidden="1" customHeight="1" thickBot="1" x14ac:dyDescent="0.25">
      <c r="A12" s="362"/>
      <c r="B12" s="563" t="s">
        <v>48</v>
      </c>
      <c r="C12" s="1898" t="s">
        <v>343</v>
      </c>
      <c r="D12" s="1898"/>
      <c r="E12" s="1898"/>
      <c r="F12" s="1898"/>
      <c r="G12" s="1898"/>
      <c r="H12" s="1898"/>
      <c r="I12" s="1898"/>
      <c r="J12" s="1898"/>
      <c r="K12" s="1898"/>
      <c r="L12" s="1899"/>
      <c r="M12" s="397"/>
      <c r="N12" s="398"/>
      <c r="O12" s="398"/>
      <c r="P12" s="399"/>
      <c r="Q12" s="2"/>
    </row>
    <row r="13" spans="1:22" s="6" customFormat="1" ht="15.75" hidden="1" customHeight="1" thickBot="1" x14ac:dyDescent="0.25">
      <c r="A13" s="362"/>
      <c r="B13" s="1075" t="s">
        <v>162</v>
      </c>
      <c r="C13" s="564" t="s">
        <v>198</v>
      </c>
      <c r="D13" s="564" t="s">
        <v>66</v>
      </c>
      <c r="E13" s="564" t="s">
        <v>196</v>
      </c>
      <c r="F13" s="351" t="s">
        <v>16</v>
      </c>
      <c r="G13" s="1892" t="s">
        <v>163</v>
      </c>
      <c r="H13" s="1986"/>
      <c r="I13" s="1893"/>
      <c r="J13" s="565" t="s">
        <v>195</v>
      </c>
      <c r="K13" s="564" t="s">
        <v>582</v>
      </c>
      <c r="L13" s="566" t="s">
        <v>199</v>
      </c>
      <c r="M13" s="567" t="s">
        <v>16</v>
      </c>
      <c r="N13" s="293"/>
      <c r="O13" s="293"/>
      <c r="P13" s="286"/>
      <c r="U13" s="364"/>
      <c r="V13" s="365"/>
    </row>
    <row r="14" spans="1:22" s="6" customFormat="1" ht="15.75" hidden="1" customHeight="1" x14ac:dyDescent="0.2">
      <c r="A14" s="362"/>
      <c r="B14" s="568" t="s">
        <v>146</v>
      </c>
      <c r="C14" s="273"/>
      <c r="D14" s="108" t="s">
        <v>589</v>
      </c>
      <c r="E14" s="108" t="s">
        <v>587</v>
      </c>
      <c r="F14" s="197" t="s">
        <v>4</v>
      </c>
      <c r="G14" s="1987" t="s">
        <v>194</v>
      </c>
      <c r="H14" s="1988"/>
      <c r="I14" s="1989"/>
      <c r="J14" s="273"/>
      <c r="K14" s="108" t="s">
        <v>593</v>
      </c>
      <c r="L14" s="30" t="s">
        <v>583</v>
      </c>
      <c r="M14" s="382" t="s">
        <v>5</v>
      </c>
      <c r="N14" s="293"/>
      <c r="O14" s="293"/>
      <c r="P14" s="286"/>
    </row>
    <row r="15" spans="1:22" s="6" customFormat="1" ht="15.75" hidden="1" customHeight="1" x14ac:dyDescent="0.2">
      <c r="A15" s="362"/>
      <c r="B15" s="569" t="s">
        <v>66</v>
      </c>
      <c r="C15" s="107" t="s">
        <v>590</v>
      </c>
      <c r="D15" s="274"/>
      <c r="E15" s="113" t="s">
        <v>591</v>
      </c>
      <c r="F15" s="199" t="s">
        <v>5</v>
      </c>
      <c r="G15" s="1990" t="s">
        <v>580</v>
      </c>
      <c r="H15" s="1991"/>
      <c r="I15" s="1992"/>
      <c r="J15" s="107" t="s">
        <v>594</v>
      </c>
      <c r="K15" s="274"/>
      <c r="L15" s="29" t="s">
        <v>585</v>
      </c>
      <c r="M15" s="383" t="s">
        <v>4</v>
      </c>
      <c r="N15" s="293"/>
      <c r="O15" s="293"/>
      <c r="P15" s="286"/>
    </row>
    <row r="16" spans="1:22" s="6" customFormat="1" ht="15.75" hidden="1" customHeight="1" thickBot="1" x14ac:dyDescent="0.25">
      <c r="A16" s="362"/>
      <c r="B16" s="569" t="s">
        <v>193</v>
      </c>
      <c r="C16" s="109" t="s">
        <v>588</v>
      </c>
      <c r="D16" s="110" t="s">
        <v>592</v>
      </c>
      <c r="E16" s="265"/>
      <c r="F16" s="200" t="s">
        <v>6</v>
      </c>
      <c r="G16" s="1993" t="s">
        <v>148</v>
      </c>
      <c r="H16" s="1994"/>
      <c r="I16" s="1995"/>
      <c r="J16" s="109" t="s">
        <v>584</v>
      </c>
      <c r="K16" s="110" t="s">
        <v>586</v>
      </c>
      <c r="L16" s="266"/>
      <c r="M16" s="384" t="s">
        <v>6</v>
      </c>
      <c r="N16" s="397" t="s">
        <v>216</v>
      </c>
      <c r="O16" s="293"/>
      <c r="P16" s="286"/>
    </row>
    <row r="17" spans="1:23" s="6" customFormat="1" ht="15.75" hidden="1" customHeight="1" thickBot="1" x14ac:dyDescent="0.25">
      <c r="A17" s="362"/>
      <c r="B17" s="570" t="s">
        <v>155</v>
      </c>
      <c r="C17" s="1608" t="s">
        <v>193</v>
      </c>
      <c r="D17" s="1609"/>
      <c r="E17" s="1610"/>
      <c r="F17" s="1608" t="s">
        <v>148</v>
      </c>
      <c r="G17" s="1609"/>
      <c r="H17" s="1610"/>
      <c r="I17" s="277" t="s">
        <v>562</v>
      </c>
      <c r="J17" s="131" t="s">
        <v>108</v>
      </c>
      <c r="K17" s="279">
        <v>11</v>
      </c>
      <c r="L17" s="207" t="s">
        <v>206</v>
      </c>
      <c r="M17" s="1618"/>
      <c r="N17" s="1619"/>
      <c r="O17" s="1619"/>
      <c r="P17" s="1620"/>
    </row>
    <row r="18" spans="1:23" s="6" customFormat="1" ht="15.75" hidden="1" customHeight="1" thickBot="1" x14ac:dyDescent="0.25">
      <c r="A18" s="362"/>
      <c r="B18" s="571" t="s">
        <v>150</v>
      </c>
      <c r="C18" s="1608" t="s">
        <v>66</v>
      </c>
      <c r="D18" s="1609"/>
      <c r="E18" s="1610"/>
      <c r="F18" s="1608" t="s">
        <v>194</v>
      </c>
      <c r="G18" s="1609"/>
      <c r="H18" s="1610"/>
      <c r="I18" s="275" t="s">
        <v>581</v>
      </c>
      <c r="J18" s="278" t="s">
        <v>108</v>
      </c>
      <c r="K18" s="276">
        <v>35</v>
      </c>
      <c r="L18" s="211" t="s">
        <v>207</v>
      </c>
      <c r="M18" s="294"/>
      <c r="N18" s="293"/>
      <c r="O18" s="293"/>
      <c r="P18" s="286"/>
    </row>
    <row r="19" spans="1:23" s="6" customFormat="1" ht="15.75" hidden="1" customHeight="1" thickBot="1" x14ac:dyDescent="0.25">
      <c r="A19" s="362"/>
      <c r="B19" s="571" t="s">
        <v>106</v>
      </c>
      <c r="C19" s="1608" t="s">
        <v>146</v>
      </c>
      <c r="D19" s="1609"/>
      <c r="E19" s="1610"/>
      <c r="F19" s="1608" t="s">
        <v>192</v>
      </c>
      <c r="G19" s="1609"/>
      <c r="H19" s="1610"/>
      <c r="I19" s="275" t="s">
        <v>337</v>
      </c>
      <c r="J19" s="131" t="s">
        <v>108</v>
      </c>
      <c r="K19" s="276">
        <v>15</v>
      </c>
      <c r="L19" s="216" t="s">
        <v>205</v>
      </c>
      <c r="M19" s="294"/>
      <c r="N19" s="293"/>
      <c r="O19" s="293"/>
      <c r="P19" s="286"/>
    </row>
    <row r="20" spans="1:23" ht="15.75" hidden="1" customHeight="1" thickBot="1" x14ac:dyDescent="0.25">
      <c r="A20" s="362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367"/>
      <c r="N20" s="368"/>
      <c r="O20" s="368"/>
      <c r="P20" s="369"/>
    </row>
    <row r="21" spans="1:23" s="6" customFormat="1" ht="15.75" hidden="1" customHeight="1" thickBot="1" x14ac:dyDescent="0.25">
      <c r="A21" s="362"/>
      <c r="B21" s="672" t="s">
        <v>301</v>
      </c>
      <c r="C21" s="1705" t="s">
        <v>414</v>
      </c>
      <c r="D21" s="1705"/>
      <c r="E21" s="1705"/>
      <c r="F21" s="1705"/>
      <c r="G21" s="1705"/>
      <c r="H21" s="1705"/>
      <c r="I21" s="1705"/>
      <c r="J21" s="1705"/>
      <c r="K21" s="1705"/>
      <c r="L21" s="1996"/>
      <c r="M21" s="297"/>
      <c r="N21" s="298"/>
      <c r="O21" s="298"/>
      <c r="P21" s="299"/>
      <c r="Q21" s="2"/>
    </row>
    <row r="22" spans="1:23" s="182" customFormat="1" ht="15.75" hidden="1" customHeight="1" thickBot="1" x14ac:dyDescent="0.25">
      <c r="A22" s="362"/>
      <c r="B22" s="1074" t="s">
        <v>162</v>
      </c>
      <c r="C22" s="693" t="s">
        <v>735</v>
      </c>
      <c r="D22" s="679" t="s">
        <v>66</v>
      </c>
      <c r="E22" s="679" t="s">
        <v>196</v>
      </c>
      <c r="F22" s="351" t="s">
        <v>16</v>
      </c>
      <c r="G22" s="1706" t="s">
        <v>163</v>
      </c>
      <c r="H22" s="1707"/>
      <c r="I22" s="1708"/>
      <c r="J22" s="680" t="s">
        <v>582</v>
      </c>
      <c r="K22" s="679" t="s">
        <v>195</v>
      </c>
      <c r="L22" s="681" t="s">
        <v>199</v>
      </c>
      <c r="M22" s="567" t="s">
        <v>16</v>
      </c>
      <c r="N22" s="287"/>
      <c r="O22" s="287"/>
      <c r="P22" s="288"/>
      <c r="U22" s="229"/>
      <c r="V22" s="6"/>
      <c r="W22" s="6"/>
    </row>
    <row r="23" spans="1:23" s="6" customFormat="1" ht="15.75" hidden="1" customHeight="1" x14ac:dyDescent="0.2">
      <c r="A23" s="661"/>
      <c r="B23" s="694" t="s">
        <v>659</v>
      </c>
      <c r="C23" s="273"/>
      <c r="D23" s="108" t="s">
        <v>736</v>
      </c>
      <c r="E23" s="108" t="s">
        <v>737</v>
      </c>
      <c r="F23" s="197" t="s">
        <v>4</v>
      </c>
      <c r="G23" s="1962" t="s">
        <v>192</v>
      </c>
      <c r="H23" s="1963"/>
      <c r="I23" s="1964"/>
      <c r="J23" s="273"/>
      <c r="K23" s="108" t="s">
        <v>742</v>
      </c>
      <c r="L23" s="30" t="s">
        <v>743</v>
      </c>
      <c r="M23" s="382" t="s">
        <v>5</v>
      </c>
      <c r="N23" s="287"/>
      <c r="O23" s="287"/>
      <c r="P23" s="286"/>
      <c r="S23" s="230"/>
      <c r="T23" s="230"/>
      <c r="U23" s="230"/>
      <c r="V23" s="182"/>
      <c r="W23" s="182"/>
    </row>
    <row r="24" spans="1:23" s="6" customFormat="1" ht="15.75" hidden="1" customHeight="1" x14ac:dyDescent="0.2">
      <c r="A24" s="662"/>
      <c r="B24" s="695" t="s">
        <v>544</v>
      </c>
      <c r="C24" s="107" t="s">
        <v>740</v>
      </c>
      <c r="D24" s="274"/>
      <c r="E24" s="113" t="s">
        <v>738</v>
      </c>
      <c r="F24" s="199" t="s">
        <v>5</v>
      </c>
      <c r="G24" s="1965" t="s">
        <v>194</v>
      </c>
      <c r="H24" s="1966"/>
      <c r="I24" s="1967"/>
      <c r="J24" s="107" t="s">
        <v>746</v>
      </c>
      <c r="K24" s="274"/>
      <c r="L24" s="29" t="s">
        <v>744</v>
      </c>
      <c r="M24" s="383" t="s">
        <v>4</v>
      </c>
      <c r="N24" s="289"/>
      <c r="O24" s="289"/>
      <c r="P24" s="286"/>
      <c r="S24" s="230"/>
      <c r="T24" s="230"/>
      <c r="U24" s="230"/>
      <c r="V24" s="182"/>
      <c r="W24" s="182"/>
    </row>
    <row r="25" spans="1:23" s="6" customFormat="1" ht="15.75" hidden="1" customHeight="1" thickBot="1" x14ac:dyDescent="0.25">
      <c r="A25" s="662"/>
      <c r="B25" s="695" t="s">
        <v>193</v>
      </c>
      <c r="C25" s="107" t="s">
        <v>741</v>
      </c>
      <c r="D25" s="113" t="s">
        <v>739</v>
      </c>
      <c r="E25" s="274"/>
      <c r="F25" s="200" t="s">
        <v>6</v>
      </c>
      <c r="G25" s="1968" t="s">
        <v>658</v>
      </c>
      <c r="H25" s="1969"/>
      <c r="I25" s="1970"/>
      <c r="J25" s="109" t="s">
        <v>747</v>
      </c>
      <c r="K25" s="110" t="s">
        <v>745</v>
      </c>
      <c r="L25" s="266"/>
      <c r="M25" s="384" t="s">
        <v>6</v>
      </c>
      <c r="N25" s="290"/>
      <c r="O25" s="290"/>
      <c r="P25" s="286"/>
      <c r="S25" s="230"/>
      <c r="T25" s="230"/>
      <c r="U25" s="230"/>
    </row>
    <row r="26" spans="1:23" s="6" customFormat="1" ht="15.75" hidden="1" customHeight="1" thickBot="1" x14ac:dyDescent="0.25">
      <c r="A26" s="662"/>
      <c r="B26" s="677" t="s">
        <v>155</v>
      </c>
      <c r="C26" s="1568" t="s">
        <v>193</v>
      </c>
      <c r="D26" s="1569"/>
      <c r="E26" s="1570"/>
      <c r="F26" s="1568" t="s">
        <v>659</v>
      </c>
      <c r="G26" s="1569"/>
      <c r="H26" s="1570"/>
      <c r="I26" s="32" t="s">
        <v>308</v>
      </c>
      <c r="J26" s="131" t="s">
        <v>108</v>
      </c>
      <c r="K26" s="133">
        <v>26</v>
      </c>
      <c r="L26" s="235" t="s">
        <v>206</v>
      </c>
      <c r="M26" s="1997"/>
      <c r="N26" s="1998"/>
      <c r="O26" s="1998"/>
      <c r="P26" s="1999"/>
    </row>
    <row r="27" spans="1:23" s="6" customFormat="1" ht="15.75" hidden="1" customHeight="1" thickBot="1" x14ac:dyDescent="0.25">
      <c r="A27" s="662"/>
      <c r="B27" s="678" t="s">
        <v>150</v>
      </c>
      <c r="C27" s="1568" t="s">
        <v>544</v>
      </c>
      <c r="D27" s="1569"/>
      <c r="E27" s="1570"/>
      <c r="F27" s="1568" t="s">
        <v>709</v>
      </c>
      <c r="G27" s="1569"/>
      <c r="H27" s="1570"/>
      <c r="I27" s="31" t="s">
        <v>325</v>
      </c>
      <c r="J27" s="130" t="s">
        <v>108</v>
      </c>
      <c r="K27" s="132">
        <v>24</v>
      </c>
      <c r="L27" s="234" t="s">
        <v>207</v>
      </c>
      <c r="M27" s="1997"/>
      <c r="N27" s="1998"/>
      <c r="O27" s="1998"/>
      <c r="P27" s="1999"/>
      <c r="S27" s="230"/>
      <c r="T27" s="230"/>
      <c r="U27" s="230"/>
    </row>
    <row r="28" spans="1:23" s="6" customFormat="1" ht="15.75" hidden="1" customHeight="1" thickBot="1" x14ac:dyDescent="0.25">
      <c r="A28" s="662"/>
      <c r="B28" s="960" t="s">
        <v>106</v>
      </c>
      <c r="C28" s="1568" t="s">
        <v>659</v>
      </c>
      <c r="D28" s="1569"/>
      <c r="E28" s="1570"/>
      <c r="F28" s="1568" t="s">
        <v>194</v>
      </c>
      <c r="G28" s="1569"/>
      <c r="H28" s="1570"/>
      <c r="I28" s="32" t="s">
        <v>748</v>
      </c>
      <c r="J28" s="131" t="s">
        <v>108</v>
      </c>
      <c r="K28" s="133">
        <v>13</v>
      </c>
      <c r="L28" s="235" t="s">
        <v>205</v>
      </c>
      <c r="M28" s="1997"/>
      <c r="N28" s="1998"/>
      <c r="O28" s="1998"/>
      <c r="P28" s="1999"/>
      <c r="S28" s="230"/>
      <c r="T28" s="230"/>
      <c r="U28" s="230"/>
    </row>
    <row r="29" spans="1:23" ht="2.25" customHeight="1" x14ac:dyDescent="0.2">
      <c r="A29" s="362"/>
      <c r="B29" s="962"/>
      <c r="C29" s="316"/>
      <c r="D29" s="316"/>
      <c r="E29" s="316"/>
      <c r="F29" s="316"/>
      <c r="G29" s="316"/>
      <c r="H29" s="316"/>
      <c r="I29" s="316"/>
      <c r="J29" s="316"/>
      <c r="K29" s="316"/>
      <c r="L29" s="16"/>
      <c r="M29" s="1971"/>
      <c r="N29" s="1972"/>
      <c r="O29" s="1972"/>
      <c r="P29" s="1973"/>
    </row>
    <row r="30" spans="1:23" s="6" customFormat="1" ht="18.75" hidden="1" customHeight="1" thickBot="1" x14ac:dyDescent="0.25">
      <c r="A30" s="362"/>
      <c r="B30" s="961" t="s">
        <v>310</v>
      </c>
      <c r="C30" s="1638" t="s">
        <v>345</v>
      </c>
      <c r="D30" s="1638"/>
      <c r="E30" s="1638"/>
      <c r="F30" s="1638"/>
      <c r="G30" s="1638"/>
      <c r="H30" s="1638"/>
      <c r="I30" s="1638"/>
      <c r="J30" s="1638"/>
      <c r="K30" s="1638"/>
      <c r="L30" s="1638"/>
      <c r="M30" s="297"/>
      <c r="N30" s="298"/>
      <c r="O30" s="298"/>
      <c r="P30" s="299"/>
      <c r="Q30" s="2"/>
    </row>
    <row r="31" spans="1:23" s="6" customFormat="1" ht="18.75" hidden="1" customHeight="1" thickBot="1" x14ac:dyDescent="0.25">
      <c r="A31" s="362"/>
      <c r="B31" s="1073" t="s">
        <v>162</v>
      </c>
      <c r="C31" s="737" t="s">
        <v>195</v>
      </c>
      <c r="D31" s="738" t="s">
        <v>239</v>
      </c>
      <c r="E31" s="396" t="s">
        <v>792</v>
      </c>
      <c r="F31" s="351" t="s">
        <v>16</v>
      </c>
      <c r="G31" s="1639" t="s">
        <v>163</v>
      </c>
      <c r="H31" s="1640"/>
      <c r="I31" s="1641"/>
      <c r="J31" s="380" t="s">
        <v>198</v>
      </c>
      <c r="K31" s="379" t="s">
        <v>66</v>
      </c>
      <c r="L31" s="381" t="s">
        <v>196</v>
      </c>
      <c r="M31" s="572" t="s">
        <v>105</v>
      </c>
      <c r="N31" s="293"/>
      <c r="O31" s="293"/>
      <c r="P31" s="286"/>
      <c r="U31" s="364"/>
      <c r="V31" s="365"/>
    </row>
    <row r="32" spans="1:23" s="6" customFormat="1" ht="18.75" hidden="1" customHeight="1" x14ac:dyDescent="0.2">
      <c r="A32" s="362"/>
      <c r="B32" s="375" t="s">
        <v>194</v>
      </c>
      <c r="C32" s="273"/>
      <c r="D32" s="108" t="s">
        <v>793</v>
      </c>
      <c r="E32" s="108" t="s">
        <v>794</v>
      </c>
      <c r="F32" s="197" t="s">
        <v>4</v>
      </c>
      <c r="G32" s="1953" t="s">
        <v>659</v>
      </c>
      <c r="H32" s="1954"/>
      <c r="I32" s="1955"/>
      <c r="J32" s="273"/>
      <c r="K32" s="108" t="s">
        <v>619</v>
      </c>
      <c r="L32" s="30" t="s">
        <v>799</v>
      </c>
      <c r="M32" s="382" t="s">
        <v>4</v>
      </c>
      <c r="N32" s="293"/>
      <c r="O32" s="293"/>
      <c r="P32" s="286"/>
    </row>
    <row r="33" spans="1:23" s="6" customFormat="1" ht="18.75" hidden="1" customHeight="1" x14ac:dyDescent="0.2">
      <c r="A33" s="362"/>
      <c r="B33" s="376" t="s">
        <v>640</v>
      </c>
      <c r="C33" s="107" t="s">
        <v>798</v>
      </c>
      <c r="D33" s="274"/>
      <c r="E33" s="113" t="s">
        <v>795</v>
      </c>
      <c r="F33" s="199" t="s">
        <v>5</v>
      </c>
      <c r="G33" s="1956" t="s">
        <v>544</v>
      </c>
      <c r="H33" s="1957"/>
      <c r="I33" s="1958"/>
      <c r="J33" s="107" t="s">
        <v>622</v>
      </c>
      <c r="K33" s="274"/>
      <c r="L33" s="29" t="s">
        <v>667</v>
      </c>
      <c r="M33" s="383" t="s">
        <v>5</v>
      </c>
      <c r="N33" s="293"/>
      <c r="O33" s="293"/>
      <c r="P33" s="286"/>
    </row>
    <row r="34" spans="1:23" s="6" customFormat="1" ht="18.75" hidden="1" customHeight="1" thickBot="1" x14ac:dyDescent="0.25">
      <c r="A34" s="362"/>
      <c r="B34" s="376" t="s">
        <v>791</v>
      </c>
      <c r="C34" s="109" t="s">
        <v>797</v>
      </c>
      <c r="D34" s="110" t="s">
        <v>796</v>
      </c>
      <c r="E34" s="265"/>
      <c r="F34" s="200" t="s">
        <v>6</v>
      </c>
      <c r="G34" s="1959" t="s">
        <v>193</v>
      </c>
      <c r="H34" s="1960"/>
      <c r="I34" s="1961"/>
      <c r="J34" s="109" t="s">
        <v>800</v>
      </c>
      <c r="K34" s="110" t="s">
        <v>675</v>
      </c>
      <c r="L34" s="266"/>
      <c r="M34" s="384" t="s">
        <v>6</v>
      </c>
      <c r="N34" s="293"/>
      <c r="O34" s="293"/>
      <c r="P34" s="286"/>
    </row>
    <row r="35" spans="1:23" s="6" customFormat="1" ht="18.75" hidden="1" customHeight="1" thickBot="1" x14ac:dyDescent="0.25">
      <c r="A35" s="362"/>
      <c r="B35" s="377" t="s">
        <v>155</v>
      </c>
      <c r="C35" s="1608" t="s">
        <v>791</v>
      </c>
      <c r="D35" s="1609"/>
      <c r="E35" s="1610"/>
      <c r="F35" s="1608" t="s">
        <v>193</v>
      </c>
      <c r="G35" s="1609"/>
      <c r="H35" s="1610"/>
      <c r="I35" s="275" t="s">
        <v>564</v>
      </c>
      <c r="J35" s="131" t="s">
        <v>108</v>
      </c>
      <c r="K35" s="279">
        <v>31</v>
      </c>
      <c r="L35" s="207" t="s">
        <v>206</v>
      </c>
      <c r="M35" s="1618"/>
      <c r="N35" s="1619"/>
      <c r="O35" s="1619"/>
      <c r="P35" s="1620"/>
    </row>
    <row r="36" spans="1:23" s="6" customFormat="1" ht="18.75" hidden="1" customHeight="1" thickBot="1" x14ac:dyDescent="0.25">
      <c r="A36" s="362"/>
      <c r="B36" s="378" t="s">
        <v>150</v>
      </c>
      <c r="C36" s="1608" t="s">
        <v>640</v>
      </c>
      <c r="D36" s="1609"/>
      <c r="E36" s="1610"/>
      <c r="F36" s="1608" t="s">
        <v>544</v>
      </c>
      <c r="G36" s="1609"/>
      <c r="H36" s="1610"/>
      <c r="I36" s="275" t="s">
        <v>748</v>
      </c>
      <c r="J36" s="278" t="s">
        <v>108</v>
      </c>
      <c r="K36" s="276">
        <v>17</v>
      </c>
      <c r="L36" s="211" t="s">
        <v>214</v>
      </c>
      <c r="M36" s="294"/>
      <c r="N36" s="293"/>
      <c r="O36" s="293"/>
      <c r="P36" s="286"/>
    </row>
    <row r="37" spans="1:23" s="6" customFormat="1" ht="18.75" hidden="1" customHeight="1" thickBot="1" x14ac:dyDescent="0.25">
      <c r="A37" s="362"/>
      <c r="B37" s="378" t="s">
        <v>106</v>
      </c>
      <c r="C37" s="1608" t="s">
        <v>194</v>
      </c>
      <c r="D37" s="1609"/>
      <c r="E37" s="1610"/>
      <c r="F37" s="1608" t="s">
        <v>659</v>
      </c>
      <c r="G37" s="1609"/>
      <c r="H37" s="1610"/>
      <c r="I37" s="275" t="s">
        <v>802</v>
      </c>
      <c r="J37" s="131" t="s">
        <v>108</v>
      </c>
      <c r="K37" s="276">
        <v>18</v>
      </c>
      <c r="L37" s="216" t="s">
        <v>205</v>
      </c>
      <c r="M37" s="294"/>
      <c r="N37" s="293"/>
      <c r="O37" s="293"/>
      <c r="P37" s="286"/>
    </row>
    <row r="38" spans="1:23" ht="18.75" hidden="1" customHeight="1" thickBot="1" x14ac:dyDescent="0.25">
      <c r="A38" s="362"/>
      <c r="B38" s="316"/>
      <c r="C38" s="316"/>
      <c r="D38" s="316"/>
      <c r="E38" s="316"/>
      <c r="F38" s="316"/>
      <c r="G38" s="316"/>
      <c r="H38" s="316"/>
      <c r="I38" s="316"/>
      <c r="J38" s="316"/>
      <c r="K38" s="316"/>
      <c r="L38" s="16"/>
      <c r="M38" s="291"/>
      <c r="N38" s="287"/>
      <c r="O38" s="287"/>
      <c r="P38" s="288"/>
    </row>
    <row r="39" spans="1:23" s="6" customFormat="1" ht="18.75" hidden="1" customHeight="1" thickBot="1" x14ac:dyDescent="0.25">
      <c r="A39" s="362"/>
      <c r="B39" s="421" t="s">
        <v>323</v>
      </c>
      <c r="C39" s="1689" t="s">
        <v>415</v>
      </c>
      <c r="D39" s="1689"/>
      <c r="E39" s="1689"/>
      <c r="F39" s="1689"/>
      <c r="G39" s="1689"/>
      <c r="H39" s="1689"/>
      <c r="I39" s="1689"/>
      <c r="J39" s="1689"/>
      <c r="K39" s="1689"/>
      <c r="L39" s="1689"/>
      <c r="M39" s="300"/>
      <c r="N39" s="301"/>
      <c r="O39" s="301"/>
      <c r="P39" s="302"/>
      <c r="Q39" s="2"/>
    </row>
    <row r="40" spans="1:23" s="182" customFormat="1" ht="18.75" hidden="1" customHeight="1" thickBot="1" x14ac:dyDescent="0.25">
      <c r="A40" s="362"/>
      <c r="B40" s="1072" t="s">
        <v>162</v>
      </c>
      <c r="C40" s="422" t="s">
        <v>198</v>
      </c>
      <c r="D40" s="423" t="s">
        <v>684</v>
      </c>
      <c r="E40" s="423" t="s">
        <v>804</v>
      </c>
      <c r="F40" s="424" t="s">
        <v>199</v>
      </c>
      <c r="G40" s="351" t="s">
        <v>16</v>
      </c>
      <c r="H40" s="1715" t="s">
        <v>163</v>
      </c>
      <c r="I40" s="1717"/>
      <c r="J40" s="425" t="s">
        <v>195</v>
      </c>
      <c r="K40" s="423" t="s">
        <v>66</v>
      </c>
      <c r="L40" s="426" t="s">
        <v>196</v>
      </c>
      <c r="M40" s="567" t="s">
        <v>16</v>
      </c>
      <c r="N40" s="301"/>
      <c r="O40" s="301"/>
      <c r="P40" s="302"/>
      <c r="U40" s="229"/>
      <c r="V40" s="6"/>
      <c r="W40" s="6"/>
    </row>
    <row r="41" spans="1:23" s="6" customFormat="1" ht="18.75" hidden="1" customHeight="1" x14ac:dyDescent="0.2">
      <c r="A41" s="362"/>
      <c r="B41" s="427" t="s">
        <v>659</v>
      </c>
      <c r="C41" s="273"/>
      <c r="D41" s="108" t="s">
        <v>679</v>
      </c>
      <c r="E41" s="108" t="s">
        <v>860</v>
      </c>
      <c r="F41" s="124" t="s">
        <v>861</v>
      </c>
      <c r="G41" s="456" t="s">
        <v>4</v>
      </c>
      <c r="H41" s="2034" t="s">
        <v>194</v>
      </c>
      <c r="I41" s="2035"/>
      <c r="J41" s="273"/>
      <c r="K41" s="108" t="s">
        <v>868</v>
      </c>
      <c r="L41" s="30" t="s">
        <v>869</v>
      </c>
      <c r="M41" s="774" t="s">
        <v>4</v>
      </c>
      <c r="N41" s="301"/>
      <c r="O41" s="301"/>
      <c r="P41" s="302"/>
      <c r="S41" s="230"/>
      <c r="T41" s="230"/>
      <c r="U41" s="230"/>
      <c r="V41" s="182"/>
      <c r="W41" s="182"/>
    </row>
    <row r="42" spans="1:23" s="6" customFormat="1" ht="18.75" hidden="1" customHeight="1" x14ac:dyDescent="0.2">
      <c r="A42" s="362"/>
      <c r="B42" s="428" t="s">
        <v>709</v>
      </c>
      <c r="C42" s="107" t="s">
        <v>673</v>
      </c>
      <c r="D42" s="274"/>
      <c r="E42" s="113" t="s">
        <v>862</v>
      </c>
      <c r="F42" s="125" t="s">
        <v>744</v>
      </c>
      <c r="G42" s="457" t="s">
        <v>5</v>
      </c>
      <c r="H42" s="1794" t="s">
        <v>66</v>
      </c>
      <c r="I42" s="1795"/>
      <c r="J42" s="107" t="s">
        <v>873</v>
      </c>
      <c r="K42" s="274"/>
      <c r="L42" s="29" t="s">
        <v>870</v>
      </c>
      <c r="M42" s="773" t="s">
        <v>5</v>
      </c>
      <c r="N42" s="301"/>
      <c r="O42" s="301"/>
      <c r="P42" s="302"/>
      <c r="S42" s="230"/>
      <c r="T42" s="230"/>
      <c r="U42" s="230"/>
      <c r="V42" s="182"/>
      <c r="W42" s="182"/>
    </row>
    <row r="43" spans="1:23" s="6" customFormat="1" ht="18.75" hidden="1" customHeight="1" thickBot="1" x14ac:dyDescent="0.25">
      <c r="A43" s="362"/>
      <c r="B43" s="428" t="s">
        <v>791</v>
      </c>
      <c r="C43" s="107" t="s">
        <v>866</v>
      </c>
      <c r="D43" s="113" t="s">
        <v>867</v>
      </c>
      <c r="E43" s="274"/>
      <c r="F43" s="125" t="s">
        <v>863</v>
      </c>
      <c r="G43" s="458" t="s">
        <v>63</v>
      </c>
      <c r="H43" s="2036" t="s">
        <v>193</v>
      </c>
      <c r="I43" s="2037"/>
      <c r="J43" s="109" t="s">
        <v>872</v>
      </c>
      <c r="K43" s="110" t="s">
        <v>871</v>
      </c>
      <c r="L43" s="266"/>
      <c r="M43" s="775" t="s">
        <v>6</v>
      </c>
      <c r="N43" s="301"/>
      <c r="O43" s="301"/>
      <c r="P43" s="302"/>
      <c r="S43" s="230"/>
      <c r="T43" s="230"/>
      <c r="U43" s="230"/>
    </row>
    <row r="44" spans="1:23" s="6" customFormat="1" ht="18.75" hidden="1" customHeight="1" thickBot="1" x14ac:dyDescent="0.25">
      <c r="A44" s="362"/>
      <c r="B44" s="428" t="s">
        <v>658</v>
      </c>
      <c r="C44" s="109" t="s">
        <v>865</v>
      </c>
      <c r="D44" s="110" t="s">
        <v>745</v>
      </c>
      <c r="E44" s="110" t="s">
        <v>864</v>
      </c>
      <c r="F44" s="266"/>
      <c r="G44" s="459" t="s">
        <v>6</v>
      </c>
      <c r="H44" s="1751"/>
      <c r="I44" s="1752"/>
      <c r="J44" s="1752"/>
      <c r="K44" s="1752"/>
      <c r="L44" s="1752"/>
      <c r="M44" s="2002"/>
      <c r="N44" s="301"/>
      <c r="O44" s="301"/>
      <c r="P44" s="302"/>
    </row>
    <row r="45" spans="1:23" s="6" customFormat="1" ht="18.75" hidden="1" customHeight="1" thickBot="1" x14ac:dyDescent="0.25">
      <c r="A45" s="362"/>
      <c r="B45" s="416" t="s">
        <v>106</v>
      </c>
      <c r="C45" s="1608" t="s">
        <v>659</v>
      </c>
      <c r="D45" s="1609"/>
      <c r="E45" s="1610"/>
      <c r="F45" s="1608" t="s">
        <v>194</v>
      </c>
      <c r="G45" s="1609"/>
      <c r="H45" s="1610"/>
      <c r="I45" s="31" t="s">
        <v>220</v>
      </c>
      <c r="J45" s="130" t="s">
        <v>108</v>
      </c>
      <c r="K45" s="132">
        <v>9</v>
      </c>
      <c r="L45" s="703" t="s">
        <v>205</v>
      </c>
      <c r="M45" s="1618"/>
      <c r="N45" s="1619"/>
      <c r="O45" s="1619"/>
      <c r="P45" s="1620"/>
    </row>
    <row r="46" spans="1:23" s="6" customFormat="1" ht="18.75" hidden="1" customHeight="1" thickBot="1" x14ac:dyDescent="0.25">
      <c r="A46" s="362"/>
      <c r="B46" s="417" t="s">
        <v>107</v>
      </c>
      <c r="C46" s="1608" t="s">
        <v>544</v>
      </c>
      <c r="D46" s="1609"/>
      <c r="E46" s="1610"/>
      <c r="F46" s="1608" t="s">
        <v>640</v>
      </c>
      <c r="G46" s="1609"/>
      <c r="H46" s="1610"/>
      <c r="I46" s="32" t="s">
        <v>562</v>
      </c>
      <c r="J46" s="131" t="s">
        <v>108</v>
      </c>
      <c r="K46" s="133">
        <v>11</v>
      </c>
      <c r="L46" s="595" t="s">
        <v>207</v>
      </c>
      <c r="M46" s="291"/>
      <c r="N46" s="287"/>
      <c r="O46" s="287"/>
      <c r="P46" s="288"/>
    </row>
    <row r="47" spans="1:23" s="6" customFormat="1" ht="18.75" hidden="1" customHeight="1" thickBot="1" x14ac:dyDescent="0.25">
      <c r="A47" s="362"/>
      <c r="B47" s="417" t="s">
        <v>124</v>
      </c>
      <c r="C47" s="1608" t="s">
        <v>658</v>
      </c>
      <c r="D47" s="1609"/>
      <c r="E47" s="1610"/>
      <c r="F47" s="1608" t="s">
        <v>193</v>
      </c>
      <c r="G47" s="1609"/>
      <c r="H47" s="1610"/>
      <c r="I47" s="31" t="s">
        <v>220</v>
      </c>
      <c r="J47" s="130" t="s">
        <v>108</v>
      </c>
      <c r="K47" s="132">
        <v>4</v>
      </c>
      <c r="L47" s="594" t="s">
        <v>752</v>
      </c>
      <c r="M47" s="300"/>
      <c r="N47" s="301"/>
      <c r="O47" s="301"/>
      <c r="P47" s="302"/>
      <c r="S47" s="230"/>
      <c r="T47" s="230"/>
      <c r="U47" s="230"/>
    </row>
    <row r="48" spans="1:23" s="6" customFormat="1" ht="18.75" hidden="1" customHeight="1" thickBot="1" x14ac:dyDescent="0.25">
      <c r="A48" s="362"/>
      <c r="B48" s="417" t="s">
        <v>153</v>
      </c>
      <c r="C48" s="1608" t="s">
        <v>193</v>
      </c>
      <c r="D48" s="1609"/>
      <c r="E48" s="1610"/>
      <c r="F48" s="1608" t="s">
        <v>791</v>
      </c>
      <c r="G48" s="1609"/>
      <c r="H48" s="1610"/>
      <c r="I48" s="32" t="s">
        <v>874</v>
      </c>
      <c r="J48" s="131" t="s">
        <v>108</v>
      </c>
      <c r="K48" s="133">
        <v>2</v>
      </c>
      <c r="L48" s="595" t="s">
        <v>785</v>
      </c>
      <c r="M48" s="291"/>
      <c r="N48" s="287"/>
      <c r="O48" s="287"/>
      <c r="P48" s="288"/>
      <c r="S48" s="230"/>
      <c r="T48" s="230"/>
      <c r="U48" s="230"/>
    </row>
    <row r="49" spans="1:24" ht="18.75" hidden="1" customHeight="1" x14ac:dyDescent="0.2">
      <c r="A49" s="362"/>
      <c r="B49" s="316"/>
      <c r="C49" s="316"/>
      <c r="D49" s="316"/>
      <c r="E49" s="316"/>
      <c r="F49" s="316"/>
      <c r="G49" s="316"/>
      <c r="H49" s="316"/>
      <c r="I49" s="316"/>
      <c r="J49" s="316"/>
      <c r="K49" s="316"/>
      <c r="L49" s="16"/>
      <c r="M49" s="1799"/>
      <c r="N49" s="1800"/>
      <c r="O49" s="1800"/>
      <c r="P49" s="1801"/>
    </row>
    <row r="50" spans="1:24" s="6" customFormat="1" ht="18.75" hidden="1" customHeight="1" thickBot="1" x14ac:dyDescent="0.25">
      <c r="A50" s="362"/>
      <c r="B50" s="918" t="s">
        <v>327</v>
      </c>
      <c r="C50" s="2026" t="s">
        <v>416</v>
      </c>
      <c r="D50" s="1690"/>
      <c r="E50" s="1690"/>
      <c r="F50" s="1690"/>
      <c r="G50" s="1690"/>
      <c r="H50" s="1690"/>
      <c r="I50" s="1690"/>
      <c r="J50" s="2027"/>
      <c r="K50" s="2027"/>
      <c r="L50" s="2027"/>
      <c r="M50" s="2027"/>
      <c r="N50" s="2028"/>
      <c r="O50" s="914"/>
      <c r="P50" s="299"/>
      <c r="Q50" s="2"/>
    </row>
    <row r="51" spans="1:24" s="182" customFormat="1" ht="18.75" hidden="1" customHeight="1" thickBot="1" x14ac:dyDescent="0.25">
      <c r="A51" s="362"/>
      <c r="B51" s="1071" t="s">
        <v>162</v>
      </c>
      <c r="C51" s="921" t="s">
        <v>195</v>
      </c>
      <c r="D51" s="780" t="s">
        <v>239</v>
      </c>
      <c r="E51" s="780" t="s">
        <v>792</v>
      </c>
      <c r="F51" s="931" t="s">
        <v>199</v>
      </c>
      <c r="G51" s="437" t="s">
        <v>16</v>
      </c>
      <c r="H51" s="1721" t="s">
        <v>163</v>
      </c>
      <c r="I51" s="1723"/>
      <c r="J51" s="530" t="s">
        <v>198</v>
      </c>
      <c r="K51" s="923" t="s">
        <v>66</v>
      </c>
      <c r="L51" s="924" t="s">
        <v>196</v>
      </c>
      <c r="M51" s="935" t="s">
        <v>16</v>
      </c>
      <c r="N51" s="301"/>
      <c r="O51" s="915"/>
      <c r="P51" s="288"/>
      <c r="U51" s="229"/>
      <c r="V51" s="6"/>
    </row>
    <row r="52" spans="1:24" s="6" customFormat="1" ht="18.75" hidden="1" customHeight="1" x14ac:dyDescent="0.2">
      <c r="A52" s="362"/>
      <c r="B52" s="919" t="s">
        <v>194</v>
      </c>
      <c r="C52" s="273"/>
      <c r="D52" s="108" t="s">
        <v>224</v>
      </c>
      <c r="E52" s="108" t="s">
        <v>935</v>
      </c>
      <c r="F52" s="124" t="s">
        <v>558</v>
      </c>
      <c r="G52" s="432" t="s">
        <v>5</v>
      </c>
      <c r="H52" s="2003" t="s">
        <v>146</v>
      </c>
      <c r="I52" s="2004"/>
      <c r="J52" s="932"/>
      <c r="K52" s="108" t="s">
        <v>931</v>
      </c>
      <c r="L52" s="124" t="s">
        <v>932</v>
      </c>
      <c r="M52" s="432" t="s">
        <v>4</v>
      </c>
      <c r="N52" s="301"/>
      <c r="O52" s="916"/>
      <c r="P52" s="286"/>
      <c r="S52" s="230"/>
      <c r="T52" s="230"/>
      <c r="U52" s="230"/>
      <c r="V52" s="182"/>
    </row>
    <row r="53" spans="1:24" s="6" customFormat="1" ht="18.75" hidden="1" customHeight="1" x14ac:dyDescent="0.2">
      <c r="A53" s="362"/>
      <c r="B53" s="920" t="s">
        <v>238</v>
      </c>
      <c r="C53" s="107" t="s">
        <v>225</v>
      </c>
      <c r="D53" s="274"/>
      <c r="E53" s="113" t="s">
        <v>936</v>
      </c>
      <c r="F53" s="125" t="s">
        <v>937</v>
      </c>
      <c r="G53" s="433" t="s">
        <v>4</v>
      </c>
      <c r="H53" s="2005" t="s">
        <v>66</v>
      </c>
      <c r="I53" s="2006"/>
      <c r="J53" s="107" t="s">
        <v>933</v>
      </c>
      <c r="K53" s="274"/>
      <c r="L53" s="125" t="s">
        <v>698</v>
      </c>
      <c r="M53" s="433" t="s">
        <v>5</v>
      </c>
      <c r="N53" s="301"/>
      <c r="O53" s="917"/>
      <c r="P53" s="286"/>
      <c r="S53" s="230"/>
      <c r="T53" s="230"/>
      <c r="U53" s="230"/>
      <c r="V53" s="182"/>
    </row>
    <row r="54" spans="1:24" s="6" customFormat="1" ht="18.75" hidden="1" customHeight="1" thickBot="1" x14ac:dyDescent="0.25">
      <c r="A54" s="362"/>
      <c r="B54" s="920" t="s">
        <v>907</v>
      </c>
      <c r="C54" s="107" t="s">
        <v>941</v>
      </c>
      <c r="D54" s="113" t="s">
        <v>942</v>
      </c>
      <c r="E54" s="274"/>
      <c r="F54" s="125" t="s">
        <v>938</v>
      </c>
      <c r="G54" s="434" t="s">
        <v>63</v>
      </c>
      <c r="H54" s="2007" t="s">
        <v>929</v>
      </c>
      <c r="I54" s="2008"/>
      <c r="J54" s="713" t="s">
        <v>934</v>
      </c>
      <c r="K54" s="933" t="s">
        <v>704</v>
      </c>
      <c r="L54" s="934"/>
      <c r="M54" s="434" t="s">
        <v>6</v>
      </c>
      <c r="N54" s="301"/>
      <c r="O54" s="917"/>
      <c r="P54" s="286"/>
      <c r="S54" s="230"/>
      <c r="T54" s="230"/>
      <c r="U54" s="230"/>
    </row>
    <row r="55" spans="1:24" s="6" customFormat="1" ht="18.75" hidden="1" customHeight="1" thickBot="1" x14ac:dyDescent="0.25">
      <c r="A55" s="362"/>
      <c r="B55" s="920" t="s">
        <v>148</v>
      </c>
      <c r="C55" s="109" t="s">
        <v>559</v>
      </c>
      <c r="D55" s="110" t="s">
        <v>940</v>
      </c>
      <c r="E55" s="110" t="s">
        <v>939</v>
      </c>
      <c r="F55" s="353"/>
      <c r="G55" s="435" t="s">
        <v>6</v>
      </c>
      <c r="H55" s="1866"/>
      <c r="I55" s="1867"/>
      <c r="J55" s="1867"/>
      <c r="K55" s="1867"/>
      <c r="L55" s="1867"/>
      <c r="M55" s="2029"/>
      <c r="N55" s="301"/>
      <c r="O55" s="917"/>
      <c r="P55" s="286"/>
      <c r="S55" s="230"/>
    </row>
    <row r="56" spans="1:24" s="6" customFormat="1" ht="18.75" hidden="1" customHeight="1" thickBot="1" x14ac:dyDescent="0.25">
      <c r="A56" s="362"/>
      <c r="B56" s="778" t="s">
        <v>106</v>
      </c>
      <c r="C56" s="1608" t="s">
        <v>238</v>
      </c>
      <c r="D56" s="1609"/>
      <c r="E56" s="1610"/>
      <c r="F56" s="1608" t="s">
        <v>146</v>
      </c>
      <c r="G56" s="1609"/>
      <c r="H56" s="1610"/>
      <c r="I56" s="31" t="s">
        <v>220</v>
      </c>
      <c r="J56" s="205" t="s">
        <v>108</v>
      </c>
      <c r="K56" s="206">
        <v>19</v>
      </c>
      <c r="L56" s="925" t="s">
        <v>215</v>
      </c>
      <c r="M56" s="1618"/>
      <c r="N56" s="1619"/>
      <c r="O56" s="1619"/>
      <c r="P56" s="1620"/>
    </row>
    <row r="57" spans="1:24" s="6" customFormat="1" ht="18.75" hidden="1" customHeight="1" thickBot="1" x14ac:dyDescent="0.25">
      <c r="A57" s="362"/>
      <c r="B57" s="779" t="s">
        <v>107</v>
      </c>
      <c r="C57" s="1608" t="s">
        <v>194</v>
      </c>
      <c r="D57" s="1609"/>
      <c r="E57" s="1610"/>
      <c r="F57" s="1608" t="s">
        <v>544</v>
      </c>
      <c r="G57" s="1609"/>
      <c r="H57" s="1610"/>
      <c r="I57" s="32" t="s">
        <v>581</v>
      </c>
      <c r="J57" s="131" t="s">
        <v>108</v>
      </c>
      <c r="K57" s="133">
        <v>5</v>
      </c>
      <c r="L57" s="926" t="s">
        <v>214</v>
      </c>
      <c r="M57" s="291"/>
      <c r="N57" s="287"/>
      <c r="O57" s="287"/>
      <c r="P57" s="288"/>
    </row>
    <row r="58" spans="1:24" s="6" customFormat="1" ht="18.75" hidden="1" customHeight="1" thickBot="1" x14ac:dyDescent="0.25">
      <c r="A58" s="362"/>
      <c r="B58" s="779" t="s">
        <v>124</v>
      </c>
      <c r="C58" s="1608" t="s">
        <v>148</v>
      </c>
      <c r="D58" s="1609"/>
      <c r="E58" s="1610"/>
      <c r="F58" s="1608" t="s">
        <v>193</v>
      </c>
      <c r="G58" s="1609"/>
      <c r="H58" s="1610"/>
      <c r="I58" s="32" t="s">
        <v>843</v>
      </c>
      <c r="J58" s="131" t="s">
        <v>108</v>
      </c>
      <c r="K58" s="133">
        <v>7</v>
      </c>
      <c r="L58" s="926" t="s">
        <v>223</v>
      </c>
      <c r="M58" s="291"/>
      <c r="N58" s="287"/>
      <c r="O58" s="287"/>
      <c r="P58" s="288"/>
      <c r="S58" s="230"/>
      <c r="T58" s="230"/>
      <c r="U58" s="230"/>
    </row>
    <row r="59" spans="1:24" s="6" customFormat="1" ht="18.75" hidden="1" customHeight="1" thickBot="1" x14ac:dyDescent="0.25">
      <c r="A59" s="362"/>
      <c r="B59" s="959" t="s">
        <v>153</v>
      </c>
      <c r="C59" s="1608" t="s">
        <v>193</v>
      </c>
      <c r="D59" s="1609"/>
      <c r="E59" s="1610"/>
      <c r="F59" s="1608" t="s">
        <v>791</v>
      </c>
      <c r="G59" s="1609"/>
      <c r="H59" s="1610"/>
      <c r="I59" s="32" t="s">
        <v>922</v>
      </c>
      <c r="J59" s="131" t="s">
        <v>108</v>
      </c>
      <c r="K59" s="133">
        <v>8</v>
      </c>
      <c r="L59" s="926" t="s">
        <v>785</v>
      </c>
      <c r="M59" s="291"/>
      <c r="N59" s="287"/>
      <c r="O59" s="287"/>
      <c r="P59" s="288"/>
      <c r="S59" s="230"/>
      <c r="T59" s="230"/>
      <c r="U59" s="230"/>
    </row>
    <row r="60" spans="1:24" ht="18.75" hidden="1" customHeight="1" thickBot="1" x14ac:dyDescent="0.25">
      <c r="A60" s="362"/>
      <c r="B60" s="316"/>
      <c r="C60" s="316"/>
      <c r="D60" s="316"/>
      <c r="E60" s="316"/>
      <c r="F60" s="316"/>
      <c r="G60" s="316"/>
      <c r="H60" s="316"/>
      <c r="I60" s="316"/>
      <c r="J60" s="316"/>
      <c r="K60" s="316"/>
      <c r="L60" s="16"/>
      <c r="M60" s="300"/>
      <c r="N60" s="301"/>
      <c r="O60" s="301"/>
      <c r="P60" s="302"/>
    </row>
    <row r="61" spans="1:24" s="6" customFormat="1" ht="18.75" hidden="1" customHeight="1" thickBot="1" x14ac:dyDescent="0.25">
      <c r="A61" s="362"/>
      <c r="B61" s="449" t="s">
        <v>330</v>
      </c>
      <c r="C61" s="1673" t="s">
        <v>417</v>
      </c>
      <c r="D61" s="1673"/>
      <c r="E61" s="1673"/>
      <c r="F61" s="1673"/>
      <c r="G61" s="1673"/>
      <c r="H61" s="1673"/>
      <c r="I61" s="1673"/>
      <c r="J61" s="1673"/>
      <c r="K61" s="1673"/>
      <c r="L61" s="1950"/>
      <c r="M61" s="300"/>
      <c r="N61" s="301"/>
      <c r="O61" s="301"/>
      <c r="P61" s="302"/>
      <c r="Q61" s="2"/>
    </row>
    <row r="62" spans="1:24" s="182" customFormat="1" ht="18.75" hidden="1" customHeight="1" thickBot="1" x14ac:dyDescent="0.25">
      <c r="A62" s="362"/>
      <c r="B62" s="949" t="s">
        <v>136</v>
      </c>
      <c r="C62" s="953" t="s">
        <v>198</v>
      </c>
      <c r="D62" s="954" t="s">
        <v>195</v>
      </c>
      <c r="E62" s="955" t="s">
        <v>239</v>
      </c>
      <c r="F62" s="954" t="s">
        <v>66</v>
      </c>
      <c r="G62" s="956" t="s">
        <v>196</v>
      </c>
      <c r="H62" s="538" t="s">
        <v>134</v>
      </c>
      <c r="I62" s="539" t="s">
        <v>105</v>
      </c>
      <c r="J62" s="540" t="s">
        <v>135</v>
      </c>
      <c r="K62" s="1654" t="s">
        <v>133</v>
      </c>
      <c r="L62" s="1655"/>
      <c r="M62" s="746"/>
      <c r="N62" s="287"/>
      <c r="O62" s="287"/>
      <c r="P62" s="288"/>
      <c r="R62" s="6"/>
      <c r="X62" s="6"/>
    </row>
    <row r="63" spans="1:24" s="6" customFormat="1" ht="18.75" hidden="1" customHeight="1" x14ac:dyDescent="0.2">
      <c r="A63" s="661"/>
      <c r="B63" s="950" t="s">
        <v>659</v>
      </c>
      <c r="C63" s="542"/>
      <c r="D63" s="113" t="s">
        <v>983</v>
      </c>
      <c r="E63" s="113" t="s">
        <v>679</v>
      </c>
      <c r="F63" s="113" t="s">
        <v>984</v>
      </c>
      <c r="G63" s="125" t="s">
        <v>985</v>
      </c>
      <c r="H63" s="112" t="s">
        <v>308</v>
      </c>
      <c r="I63" s="174" t="s">
        <v>5</v>
      </c>
      <c r="J63" s="545">
        <v>6</v>
      </c>
      <c r="K63" s="1595" t="s">
        <v>986</v>
      </c>
      <c r="L63" s="1596"/>
      <c r="M63" s="746"/>
      <c r="N63" s="287"/>
      <c r="O63" s="287"/>
      <c r="P63" s="286"/>
      <c r="R63" s="182"/>
    </row>
    <row r="64" spans="1:24" s="6" customFormat="1" ht="18.75" hidden="1" customHeight="1" x14ac:dyDescent="0.2">
      <c r="A64" s="662"/>
      <c r="B64" s="951" t="s">
        <v>194</v>
      </c>
      <c r="C64" s="107" t="s">
        <v>991</v>
      </c>
      <c r="D64" s="543"/>
      <c r="E64" s="113" t="s">
        <v>964</v>
      </c>
      <c r="F64" s="113" t="s">
        <v>971</v>
      </c>
      <c r="G64" s="125" t="s">
        <v>992</v>
      </c>
      <c r="H64" s="112" t="s">
        <v>127</v>
      </c>
      <c r="I64" s="174" t="s">
        <v>4</v>
      </c>
      <c r="J64" s="545">
        <v>7</v>
      </c>
      <c r="K64" s="2000" t="s">
        <v>987</v>
      </c>
      <c r="L64" s="2001"/>
      <c r="M64" s="598"/>
      <c r="N64" s="289"/>
      <c r="O64" s="289"/>
      <c r="P64" s="286"/>
      <c r="R64" s="182"/>
    </row>
    <row r="65" spans="1:37" s="6" customFormat="1" ht="18.75" hidden="1" customHeight="1" x14ac:dyDescent="0.2">
      <c r="A65" s="662"/>
      <c r="B65" s="951" t="s">
        <v>640</v>
      </c>
      <c r="C65" s="107" t="s">
        <v>673</v>
      </c>
      <c r="D65" s="113" t="s">
        <v>961</v>
      </c>
      <c r="E65" s="543"/>
      <c r="F65" s="113" t="s">
        <v>854</v>
      </c>
      <c r="G65" s="125" t="s">
        <v>993</v>
      </c>
      <c r="H65" s="112" t="s">
        <v>562</v>
      </c>
      <c r="I65" s="174" t="s">
        <v>6</v>
      </c>
      <c r="J65" s="545">
        <v>5</v>
      </c>
      <c r="K65" s="2000" t="s">
        <v>988</v>
      </c>
      <c r="L65" s="2001"/>
      <c r="M65" s="291"/>
      <c r="N65" s="290"/>
      <c r="O65" s="290"/>
      <c r="P65" s="286"/>
    </row>
    <row r="66" spans="1:37" s="6" customFormat="1" ht="18.75" hidden="1" customHeight="1" x14ac:dyDescent="0.2">
      <c r="A66" s="662"/>
      <c r="B66" s="951" t="s">
        <v>544</v>
      </c>
      <c r="C66" s="107" t="s">
        <v>999</v>
      </c>
      <c r="D66" s="113" t="s">
        <v>970</v>
      </c>
      <c r="E66" s="113" t="s">
        <v>856</v>
      </c>
      <c r="F66" s="543"/>
      <c r="G66" s="125" t="s">
        <v>994</v>
      </c>
      <c r="H66" s="112" t="s">
        <v>564</v>
      </c>
      <c r="I66" s="174" t="s">
        <v>63</v>
      </c>
      <c r="J66" s="545">
        <v>4</v>
      </c>
      <c r="K66" s="2000" t="s">
        <v>989</v>
      </c>
      <c r="L66" s="2001"/>
      <c r="M66" s="747"/>
      <c r="N66" s="429"/>
      <c r="O66" s="429"/>
      <c r="P66" s="430"/>
    </row>
    <row r="67" spans="1:37" s="6" customFormat="1" ht="18.75" hidden="1" customHeight="1" thickBot="1" x14ac:dyDescent="0.25">
      <c r="A67" s="662"/>
      <c r="B67" s="952" t="s">
        <v>193</v>
      </c>
      <c r="C67" s="406" t="s">
        <v>998</v>
      </c>
      <c r="D67" s="41" t="s">
        <v>997</v>
      </c>
      <c r="E67" s="41" t="s">
        <v>996</v>
      </c>
      <c r="F67" s="41" t="s">
        <v>995</v>
      </c>
      <c r="G67" s="544"/>
      <c r="H67" s="541" t="s">
        <v>563</v>
      </c>
      <c r="I67" s="185" t="s">
        <v>64</v>
      </c>
      <c r="J67" s="546">
        <v>3</v>
      </c>
      <c r="K67" s="1951" t="s">
        <v>990</v>
      </c>
      <c r="L67" s="1952"/>
      <c r="M67" s="747"/>
      <c r="N67" s="429"/>
      <c r="O67" s="429"/>
      <c r="P67" s="430"/>
    </row>
    <row r="68" spans="1:37" ht="18.75" hidden="1" customHeight="1" x14ac:dyDescent="0.2">
      <c r="A68" s="362"/>
      <c r="B68" s="316"/>
      <c r="C68" s="316"/>
      <c r="D68" s="316"/>
      <c r="E68" s="316"/>
      <c r="F68" s="316"/>
      <c r="G68" s="316"/>
      <c r="H68" s="316"/>
      <c r="I68" s="316"/>
      <c r="J68" s="316"/>
      <c r="K68" s="316"/>
      <c r="L68" s="16"/>
      <c r="M68" s="397"/>
      <c r="N68" s="398"/>
      <c r="O68" s="398"/>
      <c r="P68" s="399"/>
      <c r="Q68"/>
      <c r="AG68"/>
      <c r="AH68"/>
      <c r="AI68"/>
      <c r="AJ68"/>
      <c r="AK68"/>
    </row>
    <row r="69" spans="1:37" ht="13.5" hidden="1" thickBot="1" x14ac:dyDescent="0.25"/>
    <row r="70" spans="1:37" s="6" customFormat="1" ht="18.75" hidden="1" customHeight="1" thickBot="1" x14ac:dyDescent="0.25">
      <c r="A70" s="362"/>
      <c r="B70" s="471" t="s">
        <v>332</v>
      </c>
      <c r="C70" s="1672" t="s">
        <v>331</v>
      </c>
      <c r="D70" s="1672"/>
      <c r="E70" s="1672"/>
      <c r="F70" s="1672"/>
      <c r="G70" s="1672"/>
      <c r="H70" s="1672"/>
      <c r="I70" s="1672"/>
      <c r="J70" s="1672"/>
      <c r="K70" s="1672"/>
      <c r="L70" s="1672"/>
      <c r="M70" s="300"/>
      <c r="N70" s="301"/>
      <c r="O70" s="301"/>
      <c r="P70" s="302"/>
      <c r="Q70" s="2"/>
    </row>
    <row r="71" spans="1:37" s="182" customFormat="1" ht="15.75" hidden="1" customHeight="1" thickBot="1" x14ac:dyDescent="0.25">
      <c r="A71" s="362"/>
      <c r="B71" s="1065" t="s">
        <v>136</v>
      </c>
      <c r="C71" s="1067" t="s">
        <v>239</v>
      </c>
      <c r="D71" s="470" t="s">
        <v>198</v>
      </c>
      <c r="E71" s="469" t="s">
        <v>195</v>
      </c>
      <c r="F71" s="469" t="s">
        <v>66</v>
      </c>
      <c r="G71" s="1064" t="s">
        <v>792</v>
      </c>
      <c r="H71" s="538" t="s">
        <v>134</v>
      </c>
      <c r="I71" s="539" t="s">
        <v>105</v>
      </c>
      <c r="J71" s="540" t="s">
        <v>135</v>
      </c>
      <c r="K71" s="1654" t="s">
        <v>133</v>
      </c>
      <c r="L71" s="1655"/>
      <c r="M71" s="746"/>
      <c r="N71" s="287"/>
      <c r="O71" s="287"/>
      <c r="P71" s="288"/>
      <c r="X71" s="6"/>
    </row>
    <row r="72" spans="1:37" s="6" customFormat="1" ht="14.25" hidden="1" customHeight="1" x14ac:dyDescent="0.2">
      <c r="A72" s="661"/>
      <c r="B72" s="466" t="s">
        <v>640</v>
      </c>
      <c r="C72" s="542"/>
      <c r="D72" s="113" t="s">
        <v>912</v>
      </c>
      <c r="E72" s="113" t="s">
        <v>302</v>
      </c>
      <c r="F72" s="113" t="s">
        <v>1039</v>
      </c>
      <c r="G72" s="125" t="s">
        <v>278</v>
      </c>
      <c r="H72" s="112" t="s">
        <v>127</v>
      </c>
      <c r="I72" s="174" t="s">
        <v>4</v>
      </c>
      <c r="J72" s="545">
        <v>7</v>
      </c>
      <c r="K72" s="1595" t="s">
        <v>1047</v>
      </c>
      <c r="L72" s="1596"/>
      <c r="M72" s="746"/>
      <c r="N72" s="287"/>
      <c r="O72" s="287"/>
      <c r="P72" s="286"/>
      <c r="R72" s="182"/>
    </row>
    <row r="73" spans="1:37" s="6" customFormat="1" ht="14.25" hidden="1" customHeight="1" x14ac:dyDescent="0.2">
      <c r="A73" s="662"/>
      <c r="B73" s="1066" t="s">
        <v>659</v>
      </c>
      <c r="C73" s="107" t="s">
        <v>913</v>
      </c>
      <c r="D73" s="543"/>
      <c r="E73" s="113" t="s">
        <v>672</v>
      </c>
      <c r="F73" s="113" t="s">
        <v>1037</v>
      </c>
      <c r="G73" s="125" t="s">
        <v>1043</v>
      </c>
      <c r="H73" s="112" t="s">
        <v>308</v>
      </c>
      <c r="I73" s="174" t="s">
        <v>5</v>
      </c>
      <c r="J73" s="545">
        <v>6</v>
      </c>
      <c r="K73" s="2000" t="s">
        <v>1048</v>
      </c>
      <c r="L73" s="2001"/>
      <c r="M73" s="598"/>
      <c r="N73" s="289"/>
      <c r="O73" s="289"/>
      <c r="P73" s="286"/>
      <c r="R73" s="182"/>
    </row>
    <row r="74" spans="1:37" s="6" customFormat="1" ht="14.25" hidden="1" customHeight="1" x14ac:dyDescent="0.2">
      <c r="A74" s="662"/>
      <c r="B74" s="467" t="s">
        <v>194</v>
      </c>
      <c r="C74" s="107" t="s">
        <v>305</v>
      </c>
      <c r="D74" s="113" t="s">
        <v>674</v>
      </c>
      <c r="E74" s="543"/>
      <c r="F74" s="113" t="s">
        <v>1014</v>
      </c>
      <c r="G74" s="125" t="s">
        <v>1045</v>
      </c>
      <c r="H74" s="112" t="s">
        <v>562</v>
      </c>
      <c r="I74" s="174" t="s">
        <v>6</v>
      </c>
      <c r="J74" s="545">
        <v>5</v>
      </c>
      <c r="K74" s="2000" t="s">
        <v>1049</v>
      </c>
      <c r="L74" s="2001"/>
      <c r="M74" s="291"/>
      <c r="N74" s="290"/>
      <c r="O74" s="290"/>
      <c r="P74" s="286"/>
    </row>
    <row r="75" spans="1:37" s="6" customFormat="1" ht="14.25" hidden="1" customHeight="1" x14ac:dyDescent="0.2">
      <c r="A75" s="662"/>
      <c r="B75" s="467" t="s">
        <v>544</v>
      </c>
      <c r="C75" s="107" t="s">
        <v>1040</v>
      </c>
      <c r="D75" s="113" t="s">
        <v>1038</v>
      </c>
      <c r="E75" s="113" t="s">
        <v>1015</v>
      </c>
      <c r="F75" s="543"/>
      <c r="G75" s="125" t="s">
        <v>1041</v>
      </c>
      <c r="H75" s="112" t="s">
        <v>564</v>
      </c>
      <c r="I75" s="174" t="s">
        <v>63</v>
      </c>
      <c r="J75" s="545">
        <v>4</v>
      </c>
      <c r="K75" s="2000" t="s">
        <v>895</v>
      </c>
      <c r="L75" s="2001"/>
      <c r="M75" s="747"/>
      <c r="N75" s="429"/>
      <c r="O75" s="429"/>
      <c r="P75" s="430"/>
    </row>
    <row r="76" spans="1:37" s="6" customFormat="1" ht="14.25" hidden="1" customHeight="1" thickBot="1" x14ac:dyDescent="0.25">
      <c r="A76" s="662"/>
      <c r="B76" s="468" t="s">
        <v>791</v>
      </c>
      <c r="C76" s="406" t="s">
        <v>279</v>
      </c>
      <c r="D76" s="41" t="s">
        <v>1044</v>
      </c>
      <c r="E76" s="41" t="s">
        <v>1046</v>
      </c>
      <c r="F76" s="41" t="s">
        <v>1042</v>
      </c>
      <c r="G76" s="544"/>
      <c r="H76" s="541" t="s">
        <v>563</v>
      </c>
      <c r="I76" s="185" t="s">
        <v>64</v>
      </c>
      <c r="J76" s="546">
        <v>3</v>
      </c>
      <c r="K76" s="1951" t="s">
        <v>1050</v>
      </c>
      <c r="L76" s="1952"/>
      <c r="M76" s="747"/>
      <c r="N76" s="429"/>
      <c r="O76" s="429"/>
      <c r="P76" s="430"/>
    </row>
    <row r="77" spans="1:37" ht="3.75" customHeight="1" thickBot="1" x14ac:dyDescent="0.25">
      <c r="A77" s="362"/>
      <c r="B77" s="316"/>
      <c r="C77" s="316"/>
      <c r="D77" s="316"/>
      <c r="E77" s="316"/>
      <c r="F77" s="316"/>
      <c r="G77" s="316"/>
      <c r="H77" s="316"/>
      <c r="I77" s="316"/>
      <c r="J77" s="316"/>
      <c r="K77" s="316"/>
      <c r="L77" s="16"/>
      <c r="M77" s="300"/>
      <c r="N77" s="301"/>
      <c r="O77" s="301"/>
      <c r="P77" s="302"/>
    </row>
    <row r="78" spans="1:37" s="6" customFormat="1" ht="15.75" customHeight="1" thickBot="1" x14ac:dyDescent="0.25">
      <c r="A78" s="362"/>
      <c r="B78" s="1196" t="s">
        <v>342</v>
      </c>
      <c r="C78" s="2039" t="s">
        <v>419</v>
      </c>
      <c r="D78" s="1742"/>
      <c r="E78" s="1742"/>
      <c r="F78" s="1742"/>
      <c r="G78" s="1742"/>
      <c r="H78" s="1742"/>
      <c r="I78" s="1742"/>
      <c r="J78" s="1742"/>
      <c r="K78" s="1742"/>
      <c r="L78" s="1742"/>
      <c r="M78" s="2040"/>
      <c r="N78" s="301"/>
      <c r="O78" s="914"/>
      <c r="P78" s="299"/>
      <c r="Q78" s="2"/>
    </row>
    <row r="79" spans="1:37" s="182" customFormat="1" ht="13.5" customHeight="1" thickBot="1" x14ac:dyDescent="0.25">
      <c r="A79" s="362"/>
      <c r="B79" s="1197" t="s">
        <v>162</v>
      </c>
      <c r="C79" s="1112" t="s">
        <v>239</v>
      </c>
      <c r="D79" s="486" t="s">
        <v>66</v>
      </c>
      <c r="E79" s="486" t="s">
        <v>199</v>
      </c>
      <c r="F79" s="1199" t="s">
        <v>196</v>
      </c>
      <c r="G79" s="1200" t="s">
        <v>16</v>
      </c>
      <c r="H79" s="1743" t="s">
        <v>163</v>
      </c>
      <c r="I79" s="1744"/>
      <c r="J79" s="1201" t="s">
        <v>198</v>
      </c>
      <c r="K79" s="1202" t="s">
        <v>195</v>
      </c>
      <c r="L79" s="1203" t="s">
        <v>792</v>
      </c>
      <c r="M79" s="935" t="s">
        <v>16</v>
      </c>
      <c r="N79" s="301"/>
      <c r="O79" s="915"/>
      <c r="P79" s="288"/>
      <c r="U79" s="229"/>
      <c r="V79" s="6"/>
    </row>
    <row r="80" spans="1:37" s="6" customFormat="1" ht="13.5" customHeight="1" x14ac:dyDescent="0.2">
      <c r="A80" s="362"/>
      <c r="B80" s="1198" t="s">
        <v>238</v>
      </c>
      <c r="C80" s="273"/>
      <c r="D80" s="108" t="s">
        <v>761</v>
      </c>
      <c r="E80" s="108" t="s">
        <v>1119</v>
      </c>
      <c r="F80" s="124" t="s">
        <v>908</v>
      </c>
      <c r="G80" s="1206" t="s">
        <v>4</v>
      </c>
      <c r="H80" s="2041" t="s">
        <v>146</v>
      </c>
      <c r="I80" s="2042"/>
      <c r="J80" s="932"/>
      <c r="K80" s="108" t="s">
        <v>1126</v>
      </c>
      <c r="L80" s="124" t="s">
        <v>1123</v>
      </c>
      <c r="M80" s="432" t="s">
        <v>4</v>
      </c>
      <c r="N80" s="301"/>
      <c r="O80" s="916"/>
      <c r="P80" s="286"/>
      <c r="S80" s="230"/>
      <c r="T80" s="230"/>
      <c r="U80" s="230"/>
      <c r="V80" s="182"/>
    </row>
    <row r="81" spans="1:22" s="6" customFormat="1" ht="13.5" customHeight="1" x14ac:dyDescent="0.2">
      <c r="A81" s="362"/>
      <c r="B81" s="1198" t="s">
        <v>66</v>
      </c>
      <c r="C81" s="107" t="s">
        <v>760</v>
      </c>
      <c r="D81" s="274"/>
      <c r="E81" s="113" t="s">
        <v>303</v>
      </c>
      <c r="F81" s="125" t="s">
        <v>1121</v>
      </c>
      <c r="G81" s="1207" t="s">
        <v>5</v>
      </c>
      <c r="H81" s="2043" t="s">
        <v>1116</v>
      </c>
      <c r="I81" s="2044"/>
      <c r="J81" s="107" t="s">
        <v>1127</v>
      </c>
      <c r="K81" s="274"/>
      <c r="L81" s="125" t="s">
        <v>795</v>
      </c>
      <c r="M81" s="433" t="s">
        <v>5</v>
      </c>
      <c r="N81" s="301"/>
      <c r="O81" s="917"/>
      <c r="P81" s="286"/>
      <c r="S81" s="230"/>
      <c r="T81" s="230"/>
      <c r="U81" s="230"/>
      <c r="V81" s="182"/>
    </row>
    <row r="82" spans="1:22" s="6" customFormat="1" ht="13.5" customHeight="1" thickBot="1" x14ac:dyDescent="0.25">
      <c r="A82" s="362"/>
      <c r="B82" s="1205" t="s">
        <v>148</v>
      </c>
      <c r="C82" s="107" t="s">
        <v>1120</v>
      </c>
      <c r="D82" s="113" t="s">
        <v>304</v>
      </c>
      <c r="E82" s="274"/>
      <c r="F82" s="125" t="s">
        <v>687</v>
      </c>
      <c r="G82" s="1208" t="s">
        <v>6</v>
      </c>
      <c r="H82" s="2045" t="s">
        <v>907</v>
      </c>
      <c r="I82" s="2046"/>
      <c r="J82" s="713" t="s">
        <v>1124</v>
      </c>
      <c r="K82" s="933" t="s">
        <v>796</v>
      </c>
      <c r="L82" s="934"/>
      <c r="M82" s="434" t="s">
        <v>6</v>
      </c>
      <c r="N82" s="301"/>
      <c r="O82" s="917"/>
      <c r="P82" s="286"/>
      <c r="S82" s="230"/>
      <c r="T82" s="230"/>
      <c r="U82" s="230"/>
    </row>
    <row r="83" spans="1:22" s="6" customFormat="1" ht="13.5" customHeight="1" thickBot="1" x14ac:dyDescent="0.25">
      <c r="A83" s="362"/>
      <c r="B83" s="1204" t="s">
        <v>193</v>
      </c>
      <c r="C83" s="109" t="s">
        <v>909</v>
      </c>
      <c r="D83" s="110" t="s">
        <v>1122</v>
      </c>
      <c r="E83" s="110" t="s">
        <v>693</v>
      </c>
      <c r="F83" s="353"/>
      <c r="G83" s="1209" t="s">
        <v>63</v>
      </c>
      <c r="H83" s="1866"/>
      <c r="I83" s="1867"/>
      <c r="J83" s="1867"/>
      <c r="K83" s="1867"/>
      <c r="L83" s="1867"/>
      <c r="M83" s="2029"/>
      <c r="N83" s="301"/>
      <c r="O83" s="917"/>
      <c r="P83" s="286"/>
      <c r="S83" s="230"/>
    </row>
    <row r="84" spans="1:22" s="6" customFormat="1" ht="13.5" customHeight="1" thickBot="1" x14ac:dyDescent="0.25">
      <c r="A84" s="362"/>
      <c r="B84" s="484" t="s">
        <v>106</v>
      </c>
      <c r="C84" s="1608" t="s">
        <v>238</v>
      </c>
      <c r="D84" s="1609"/>
      <c r="E84" s="1610"/>
      <c r="F84" s="1608" t="s">
        <v>146</v>
      </c>
      <c r="G84" s="1609"/>
      <c r="H84" s="1610"/>
      <c r="I84" s="575" t="s">
        <v>763</v>
      </c>
      <c r="J84" s="1210" t="s">
        <v>108</v>
      </c>
      <c r="K84" s="1211">
        <v>20</v>
      </c>
      <c r="L84" s="925" t="s">
        <v>215</v>
      </c>
      <c r="M84" s="1618"/>
      <c r="N84" s="1619"/>
      <c r="O84" s="1619"/>
      <c r="P84" s="1620"/>
    </row>
    <row r="85" spans="1:22" s="6" customFormat="1" ht="13.5" customHeight="1" thickBot="1" x14ac:dyDescent="0.25">
      <c r="A85" s="362"/>
      <c r="B85" s="485" t="s">
        <v>107</v>
      </c>
      <c r="C85" s="1608" t="s">
        <v>544</v>
      </c>
      <c r="D85" s="1609"/>
      <c r="E85" s="1610"/>
      <c r="F85" s="1608" t="s">
        <v>194</v>
      </c>
      <c r="G85" s="1609"/>
      <c r="H85" s="1610"/>
      <c r="I85" s="275" t="s">
        <v>564</v>
      </c>
      <c r="J85" s="578" t="s">
        <v>108</v>
      </c>
      <c r="K85" s="276">
        <v>26</v>
      </c>
      <c r="L85" s="926" t="s">
        <v>207</v>
      </c>
      <c r="M85" s="291"/>
      <c r="N85" s="287"/>
      <c r="O85" s="287"/>
      <c r="P85" s="288"/>
    </row>
    <row r="86" spans="1:22" s="6" customFormat="1" ht="13.5" customHeight="1" thickBot="1" x14ac:dyDescent="0.25">
      <c r="A86" s="362"/>
      <c r="B86" s="485" t="s">
        <v>124</v>
      </c>
      <c r="C86" s="1608" t="s">
        <v>148</v>
      </c>
      <c r="D86" s="1609"/>
      <c r="E86" s="1610"/>
      <c r="F86" s="1608" t="s">
        <v>791</v>
      </c>
      <c r="G86" s="1609"/>
      <c r="H86" s="1610"/>
      <c r="I86" s="275" t="s">
        <v>843</v>
      </c>
      <c r="J86" s="578" t="s">
        <v>108</v>
      </c>
      <c r="K86" s="276">
        <v>3</v>
      </c>
      <c r="L86" s="926" t="s">
        <v>223</v>
      </c>
      <c r="M86" s="291"/>
      <c r="N86" s="287"/>
      <c r="O86" s="287"/>
      <c r="P86" s="288"/>
      <c r="S86" s="230"/>
      <c r="T86" s="230"/>
      <c r="U86" s="230"/>
    </row>
    <row r="87" spans="1:22" s="6" customFormat="1" ht="13.5" customHeight="1" thickBot="1" x14ac:dyDescent="0.25">
      <c r="A87" s="362"/>
      <c r="B87" s="485" t="s">
        <v>153</v>
      </c>
      <c r="C87" s="1608" t="s">
        <v>791</v>
      </c>
      <c r="D87" s="1609"/>
      <c r="E87" s="1610"/>
      <c r="F87" s="1608" t="s">
        <v>193</v>
      </c>
      <c r="G87" s="1609"/>
      <c r="H87" s="1610"/>
      <c r="I87" s="275" t="s">
        <v>127</v>
      </c>
      <c r="J87" s="578" t="s">
        <v>108</v>
      </c>
      <c r="K87" s="276">
        <v>13</v>
      </c>
      <c r="L87" s="926" t="s">
        <v>1125</v>
      </c>
      <c r="M87" s="291"/>
      <c r="N87" s="287"/>
      <c r="O87" s="287"/>
      <c r="P87" s="288"/>
      <c r="S87" s="230"/>
      <c r="T87" s="230"/>
      <c r="U87" s="230"/>
    </row>
    <row r="88" spans="1:22" ht="6" customHeight="1" thickBot="1" x14ac:dyDescent="0.25">
      <c r="A88" s="362"/>
      <c r="B88" s="316"/>
      <c r="C88" s="316"/>
      <c r="D88" s="316"/>
      <c r="E88" s="316"/>
      <c r="F88" s="316"/>
      <c r="G88" s="316"/>
      <c r="H88" s="316"/>
      <c r="I88" s="316"/>
      <c r="J88" s="316"/>
      <c r="K88" s="316"/>
      <c r="L88" s="16"/>
      <c r="M88" s="1799"/>
      <c r="N88" s="1800"/>
      <c r="O88" s="1800"/>
      <c r="P88" s="1801"/>
    </row>
    <row r="89" spans="1:22" ht="21" customHeight="1" x14ac:dyDescent="0.2">
      <c r="A89" s="138" t="s">
        <v>82</v>
      </c>
      <c r="B89" s="139"/>
      <c r="C89" s="140"/>
      <c r="D89" s="1918" t="s">
        <v>789</v>
      </c>
      <c r="E89" s="1918"/>
      <c r="F89" s="1918"/>
      <c r="G89" s="1918"/>
      <c r="H89" s="1918"/>
      <c r="I89" s="1918"/>
      <c r="J89" s="1918"/>
      <c r="K89" s="1918"/>
      <c r="L89" s="1918"/>
      <c r="M89" s="1894" t="s">
        <v>570</v>
      </c>
      <c r="N89" s="1895"/>
      <c r="O89" s="1895"/>
      <c r="P89" s="1896"/>
    </row>
    <row r="90" spans="1:22" ht="16.5" customHeight="1" thickBot="1" x14ac:dyDescent="0.3">
      <c r="A90" s="464" t="s">
        <v>1118</v>
      </c>
      <c r="B90" s="465"/>
      <c r="C90" s="465"/>
      <c r="D90" s="137"/>
      <c r="E90" s="1668" t="s">
        <v>1117</v>
      </c>
      <c r="F90" s="1668"/>
      <c r="G90" s="1668"/>
      <c r="H90" s="1668"/>
      <c r="I90" s="1668"/>
      <c r="J90" s="1668"/>
      <c r="K90" s="1668"/>
      <c r="L90" s="2038"/>
      <c r="M90" s="1799"/>
      <c r="N90" s="1800"/>
      <c r="O90" s="1800"/>
      <c r="P90" s="1801"/>
    </row>
    <row r="91" spans="1:22" ht="2.25" customHeight="1" x14ac:dyDescent="0.2">
      <c r="A91" s="303"/>
      <c r="B91" s="304"/>
      <c r="C91" s="304"/>
      <c r="D91" s="304"/>
      <c r="E91" s="304"/>
      <c r="F91" s="304"/>
      <c r="G91" s="304"/>
      <c r="H91" s="304"/>
      <c r="I91" s="304"/>
      <c r="J91" s="304"/>
      <c r="K91" s="304"/>
      <c r="L91" s="305"/>
      <c r="M91" s="2021" t="s">
        <v>229</v>
      </c>
      <c r="N91" s="2022"/>
      <c r="O91" s="2022"/>
      <c r="P91" s="2023"/>
    </row>
    <row r="92" spans="1:22" s="295" customFormat="1" ht="10.5" customHeight="1" x14ac:dyDescent="0.2">
      <c r="A92" s="309"/>
      <c r="B92" s="310"/>
      <c r="C92" s="310"/>
      <c r="D92" s="310" t="s">
        <v>245</v>
      </c>
      <c r="E92" s="310"/>
      <c r="F92" s="310"/>
      <c r="G92" s="310"/>
      <c r="H92" s="310"/>
      <c r="I92" s="310"/>
      <c r="J92" s="310"/>
      <c r="K92" s="310"/>
      <c r="L92" s="310"/>
      <c r="M92" s="2021"/>
      <c r="N92" s="2022"/>
      <c r="O92" s="2022"/>
      <c r="P92" s="2023"/>
      <c r="U92" s="1"/>
    </row>
    <row r="93" spans="1:22" s="296" customFormat="1" ht="12" customHeight="1" thickBot="1" x14ac:dyDescent="0.2">
      <c r="A93" s="311"/>
      <c r="B93" s="312"/>
      <c r="C93" s="318" t="s">
        <v>248</v>
      </c>
      <c r="D93" s="1880" t="s">
        <v>247</v>
      </c>
      <c r="E93" s="1880"/>
      <c r="F93" s="312"/>
      <c r="G93" s="318" t="s">
        <v>246</v>
      </c>
      <c r="H93" s="1880" t="s">
        <v>247</v>
      </c>
      <c r="I93" s="1880"/>
      <c r="J93" s="312"/>
      <c r="K93" s="312"/>
      <c r="L93" s="312"/>
      <c r="M93" s="300"/>
      <c r="N93" s="301"/>
      <c r="O93" s="301"/>
      <c r="P93" s="302"/>
    </row>
    <row r="94" spans="1:22" s="28" customFormat="1" ht="10.5" customHeight="1" x14ac:dyDescent="0.15">
      <c r="A94" s="313"/>
      <c r="B94" s="314"/>
      <c r="C94" s="438">
        <v>1</v>
      </c>
      <c r="D94" s="2024" t="s">
        <v>146</v>
      </c>
      <c r="E94" s="2025"/>
      <c r="F94" s="439"/>
      <c r="G94" s="440">
        <v>2</v>
      </c>
      <c r="H94" s="2017" t="s">
        <v>194</v>
      </c>
      <c r="I94" s="2018"/>
      <c r="J94" s="314"/>
      <c r="K94" s="314"/>
      <c r="L94" s="314"/>
      <c r="M94" s="300"/>
      <c r="N94" s="301"/>
      <c r="O94" s="301"/>
      <c r="P94" s="302"/>
    </row>
    <row r="95" spans="1:22" s="28" customFormat="1" ht="10.5" customHeight="1" x14ac:dyDescent="0.2">
      <c r="A95" s="313"/>
      <c r="B95" s="314"/>
      <c r="C95" s="441">
        <v>4</v>
      </c>
      <c r="D95" s="2015" t="s">
        <v>66</v>
      </c>
      <c r="E95" s="2016"/>
      <c r="F95" s="439"/>
      <c r="G95" s="442">
        <v>3</v>
      </c>
      <c r="H95" s="2019" t="s">
        <v>1128</v>
      </c>
      <c r="I95" s="2020"/>
      <c r="J95" s="314"/>
      <c r="K95" s="314"/>
      <c r="L95" s="314"/>
      <c r="M95" s="291"/>
      <c r="N95" s="287"/>
      <c r="O95" s="287"/>
      <c r="P95" s="288"/>
    </row>
    <row r="96" spans="1:22" s="28" customFormat="1" ht="10.5" customHeight="1" x14ac:dyDescent="0.2">
      <c r="A96" s="313"/>
      <c r="B96" s="314"/>
      <c r="C96" s="441">
        <v>6</v>
      </c>
      <c r="D96" s="2015" t="s">
        <v>193</v>
      </c>
      <c r="E96" s="2016"/>
      <c r="F96" s="439"/>
      <c r="G96" s="442">
        <v>5</v>
      </c>
      <c r="H96" s="2019" t="s">
        <v>148</v>
      </c>
      <c r="I96" s="2020"/>
      <c r="J96" s="314"/>
      <c r="K96" s="314"/>
      <c r="L96" s="314"/>
      <c r="M96" s="291"/>
      <c r="N96" s="287"/>
      <c r="O96" s="287"/>
      <c r="P96" s="286"/>
    </row>
    <row r="97" spans="1:16" ht="10.5" customHeight="1" thickBot="1" x14ac:dyDescent="0.25">
      <c r="A97" s="315"/>
      <c r="B97" s="316"/>
      <c r="C97" s="1068">
        <v>7</v>
      </c>
      <c r="D97" s="2030" t="s">
        <v>907</v>
      </c>
      <c r="E97" s="2031"/>
      <c r="F97" s="439"/>
      <c r="G97" s="1069">
        <v>8</v>
      </c>
      <c r="H97" s="2032"/>
      <c r="I97" s="2033"/>
      <c r="J97" s="316"/>
      <c r="K97" s="316"/>
      <c r="L97" s="316"/>
      <c r="M97" s="291"/>
      <c r="N97" s="289"/>
      <c r="O97" s="289"/>
      <c r="P97" s="286"/>
    </row>
    <row r="98" spans="1:16" ht="2.25" customHeight="1" x14ac:dyDescent="0.2">
      <c r="A98" s="1900" t="s">
        <v>306</v>
      </c>
      <c r="B98" s="1902"/>
      <c r="C98" s="2009" t="s">
        <v>1001</v>
      </c>
      <c r="D98" s="2010"/>
      <c r="E98" s="2011"/>
      <c r="F98" s="745"/>
      <c r="G98" s="2009" t="s">
        <v>1000</v>
      </c>
      <c r="H98" s="2010"/>
      <c r="I98" s="2011"/>
      <c r="J98" s="316"/>
      <c r="K98" s="316"/>
      <c r="L98" s="316"/>
      <c r="M98" s="291"/>
      <c r="N98" s="290"/>
      <c r="O98" s="290"/>
      <c r="P98" s="286"/>
    </row>
    <row r="99" spans="1:16" ht="9.75" customHeight="1" thickBot="1" x14ac:dyDescent="0.25">
      <c r="A99" s="1903"/>
      <c r="B99" s="1905"/>
      <c r="C99" s="2012"/>
      <c r="D99" s="2013"/>
      <c r="E99" s="2014"/>
      <c r="F99" s="1076" t="s">
        <v>786</v>
      </c>
      <c r="G99" s="2012"/>
      <c r="H99" s="2013"/>
      <c r="I99" s="2014"/>
      <c r="J99" s="317"/>
      <c r="K99" s="317"/>
      <c r="L99" s="317"/>
      <c r="M99" s="306"/>
      <c r="N99" s="307"/>
      <c r="O99" s="307"/>
      <c r="P99" s="308"/>
    </row>
  </sheetData>
  <sortState ref="B7:L8">
    <sortCondition descending="1" ref="L7"/>
  </sortState>
  <mergeCells count="118">
    <mergeCell ref="F85:H85"/>
    <mergeCell ref="C85:E85"/>
    <mergeCell ref="C86:E86"/>
    <mergeCell ref="F86:H86"/>
    <mergeCell ref="C87:E87"/>
    <mergeCell ref="F87:H87"/>
    <mergeCell ref="C78:M78"/>
    <mergeCell ref="H79:I79"/>
    <mergeCell ref="H80:I80"/>
    <mergeCell ref="H81:I81"/>
    <mergeCell ref="H82:I82"/>
    <mergeCell ref="H83:M83"/>
    <mergeCell ref="C84:E84"/>
    <mergeCell ref="F84:H84"/>
    <mergeCell ref="M84:P84"/>
    <mergeCell ref="H97:I97"/>
    <mergeCell ref="M88:P88"/>
    <mergeCell ref="D89:L89"/>
    <mergeCell ref="M89:P89"/>
    <mergeCell ref="K74:L74"/>
    <mergeCell ref="K75:L75"/>
    <mergeCell ref="K76:L76"/>
    <mergeCell ref="H41:I41"/>
    <mergeCell ref="C45:E45"/>
    <mergeCell ref="H42:I42"/>
    <mergeCell ref="H43:I43"/>
    <mergeCell ref="C47:E47"/>
    <mergeCell ref="F47:H47"/>
    <mergeCell ref="C56:E56"/>
    <mergeCell ref="F56:H56"/>
    <mergeCell ref="M90:P90"/>
    <mergeCell ref="E90:L90"/>
    <mergeCell ref="K62:L62"/>
    <mergeCell ref="K63:L63"/>
    <mergeCell ref="K64:L64"/>
    <mergeCell ref="K65:L65"/>
    <mergeCell ref="K66:L66"/>
    <mergeCell ref="K71:L71"/>
    <mergeCell ref="K72:L72"/>
    <mergeCell ref="K73:L73"/>
    <mergeCell ref="H44:M44"/>
    <mergeCell ref="H52:I52"/>
    <mergeCell ref="H53:I53"/>
    <mergeCell ref="H54:I54"/>
    <mergeCell ref="A98:B99"/>
    <mergeCell ref="C98:E99"/>
    <mergeCell ref="G98:I99"/>
    <mergeCell ref="D95:E95"/>
    <mergeCell ref="H94:I94"/>
    <mergeCell ref="D96:E96"/>
    <mergeCell ref="H96:I96"/>
    <mergeCell ref="M91:P92"/>
    <mergeCell ref="D93:E93"/>
    <mergeCell ref="H93:I93"/>
    <mergeCell ref="D94:E94"/>
    <mergeCell ref="H95:I95"/>
    <mergeCell ref="H51:I51"/>
    <mergeCell ref="C50:N50"/>
    <mergeCell ref="H55:M55"/>
    <mergeCell ref="F45:H45"/>
    <mergeCell ref="D97:E97"/>
    <mergeCell ref="M45:P45"/>
    <mergeCell ref="C46:E46"/>
    <mergeCell ref="F46:H46"/>
    <mergeCell ref="F58:H58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C21:L21"/>
    <mergeCell ref="C26:E26"/>
    <mergeCell ref="F26:H26"/>
    <mergeCell ref="M26:P28"/>
    <mergeCell ref="C28:E28"/>
    <mergeCell ref="F28:H28"/>
    <mergeCell ref="C27:E27"/>
    <mergeCell ref="F27:H27"/>
    <mergeCell ref="G22:I22"/>
    <mergeCell ref="G23:I23"/>
    <mergeCell ref="G24:I24"/>
    <mergeCell ref="G25:I25"/>
    <mergeCell ref="M29:P29"/>
    <mergeCell ref="C30:L30"/>
    <mergeCell ref="C35:E35"/>
    <mergeCell ref="F35:H35"/>
    <mergeCell ref="M35:P35"/>
    <mergeCell ref="C36:E36"/>
    <mergeCell ref="F36:H36"/>
    <mergeCell ref="C39:L39"/>
    <mergeCell ref="H40:I40"/>
    <mergeCell ref="C37:E37"/>
    <mergeCell ref="F37:H37"/>
    <mergeCell ref="G31:I31"/>
    <mergeCell ref="G32:I32"/>
    <mergeCell ref="G33:I33"/>
    <mergeCell ref="G34:I34"/>
    <mergeCell ref="M49:P49"/>
    <mergeCell ref="C48:E48"/>
    <mergeCell ref="F48:H48"/>
    <mergeCell ref="C70:L70"/>
    <mergeCell ref="C57:E57"/>
    <mergeCell ref="F57:H57"/>
    <mergeCell ref="C61:L61"/>
    <mergeCell ref="C59:E59"/>
    <mergeCell ref="F59:H59"/>
    <mergeCell ref="C58:E58"/>
    <mergeCell ref="M56:P56"/>
    <mergeCell ref="K67:L67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4"/>
  <sheetViews>
    <sheetView zoomScale="130" zoomScaleNormal="130" workbookViewId="0">
      <selection activeCell="AR48" sqref="AR48"/>
    </sheetView>
  </sheetViews>
  <sheetFormatPr defaultColWidth="9.140625" defaultRowHeight="16.5" x14ac:dyDescent="0.2"/>
  <cols>
    <col min="1" max="1" width="2.85546875" style="631" customWidth="1"/>
    <col min="2" max="2" width="8.5703125" style="637" customWidth="1"/>
    <col min="3" max="3" width="5.85546875" style="637" customWidth="1"/>
    <col min="4" max="4" width="5.42578125" style="624" customWidth="1"/>
    <col min="5" max="12" width="7" style="624" hidden="1" customWidth="1"/>
    <col min="13" max="13" width="5.28515625" style="624" customWidth="1"/>
    <col min="14" max="14" width="2" style="624" customWidth="1"/>
    <col min="15" max="15" width="2.85546875" style="997" customWidth="1"/>
    <col min="16" max="16" width="8.28515625" style="997" customWidth="1"/>
    <col min="17" max="17" width="5.85546875" style="997" customWidth="1"/>
    <col min="18" max="18" width="5.42578125" style="998" customWidth="1"/>
    <col min="19" max="26" width="5.85546875" style="997" hidden="1" customWidth="1"/>
    <col min="27" max="27" width="5.28515625" style="997" customWidth="1"/>
    <col min="28" max="28" width="6" style="624" customWidth="1"/>
    <col min="29" max="29" width="3.28515625" style="624" customWidth="1"/>
    <col min="30" max="30" width="2.85546875" style="624" customWidth="1"/>
    <col min="31" max="31" width="8.5703125" style="624" customWidth="1"/>
    <col min="32" max="32" width="5.85546875" style="624" customWidth="1"/>
    <col min="33" max="33" width="5.42578125" style="631" customWidth="1"/>
    <col min="34" max="40" width="3.28515625" style="624" hidden="1" customWidth="1"/>
    <col min="41" max="41" width="5.85546875" style="624" hidden="1" customWidth="1"/>
    <col min="42" max="42" width="5.28515625" style="996" customWidth="1"/>
    <col min="43" max="16384" width="9.140625" style="624"/>
  </cols>
  <sheetData>
    <row r="1" spans="1:46" s="604" customFormat="1" ht="21" customHeight="1" x14ac:dyDescent="0.2">
      <c r="A1" s="602" t="s">
        <v>140</v>
      </c>
      <c r="B1" s="602"/>
      <c r="C1" s="602"/>
      <c r="D1" s="603"/>
      <c r="E1" s="602"/>
      <c r="F1" s="602"/>
      <c r="G1" s="602"/>
      <c r="H1" s="602"/>
      <c r="I1" s="602"/>
      <c r="J1" s="602"/>
      <c r="K1" s="602"/>
      <c r="L1" s="602"/>
      <c r="M1" s="729"/>
      <c r="O1" s="979"/>
      <c r="P1" s="979"/>
      <c r="Q1" s="729" t="s">
        <v>188</v>
      </c>
      <c r="R1" s="979"/>
      <c r="S1" s="979"/>
      <c r="T1" s="979"/>
      <c r="U1" s="979"/>
      <c r="V1" s="979"/>
      <c r="W1" s="979"/>
      <c r="X1" s="979"/>
      <c r="Y1" s="979"/>
      <c r="Z1" s="979"/>
      <c r="AA1" s="980"/>
      <c r="AB1" s="624"/>
      <c r="AC1" s="981"/>
      <c r="AD1" s="605"/>
      <c r="AF1" s="2048" t="s">
        <v>347</v>
      </c>
      <c r="AG1" s="2048"/>
      <c r="AH1" s="2048"/>
      <c r="AI1" s="2048"/>
      <c r="AJ1" s="2048"/>
      <c r="AK1" s="2048"/>
      <c r="AL1" s="2048"/>
      <c r="AM1" s="2048"/>
      <c r="AN1" s="2048"/>
      <c r="AO1" s="2048"/>
      <c r="AP1" s="2048"/>
    </row>
    <row r="2" spans="1:46" s="608" customFormat="1" ht="13.5" customHeight="1" thickBot="1" x14ac:dyDescent="0.25">
      <c r="A2" s="608" t="s">
        <v>221</v>
      </c>
      <c r="D2" s="609"/>
      <c r="M2" s="609"/>
      <c r="O2" s="610" t="s">
        <v>20</v>
      </c>
      <c r="P2" s="610"/>
      <c r="Q2" s="610"/>
      <c r="R2" s="610"/>
      <c r="S2" s="610"/>
      <c r="T2" s="610"/>
      <c r="U2" s="610"/>
      <c r="V2" s="610"/>
      <c r="W2" s="610"/>
      <c r="X2" s="610"/>
      <c r="Y2" s="610"/>
      <c r="Z2" s="610"/>
      <c r="AA2" s="610"/>
      <c r="AB2" s="638"/>
      <c r="AD2" s="982"/>
      <c r="AE2" s="982"/>
      <c r="AF2" s="982"/>
      <c r="AG2" s="982"/>
      <c r="AH2" s="983"/>
      <c r="AI2" s="983"/>
      <c r="AJ2" s="983"/>
      <c r="AK2" s="983"/>
      <c r="AL2" s="983"/>
      <c r="AM2" s="983"/>
      <c r="AN2" s="983"/>
      <c r="AO2" s="983"/>
      <c r="AP2" s="984" t="s">
        <v>26</v>
      </c>
    </row>
    <row r="3" spans="1:46" s="733" customFormat="1" ht="6" customHeight="1" x14ac:dyDescent="0.2">
      <c r="A3" s="1939" t="s">
        <v>237</v>
      </c>
      <c r="B3" s="1939" t="s">
        <v>23</v>
      </c>
      <c r="C3" s="1939" t="s">
        <v>24</v>
      </c>
      <c r="D3" s="1939" t="s">
        <v>3</v>
      </c>
      <c r="E3" s="985" t="s">
        <v>19</v>
      </c>
      <c r="F3" s="986"/>
      <c r="G3" s="986"/>
      <c r="H3" s="986"/>
      <c r="I3" s="986"/>
      <c r="J3" s="986"/>
      <c r="K3" s="986"/>
      <c r="L3" s="986"/>
      <c r="M3" s="1938" t="s">
        <v>19</v>
      </c>
      <c r="O3" s="1939" t="s">
        <v>237</v>
      </c>
      <c r="P3" s="1939" t="s">
        <v>23</v>
      </c>
      <c r="Q3" s="1939" t="s">
        <v>24</v>
      </c>
      <c r="R3" s="1939" t="s">
        <v>3</v>
      </c>
      <c r="S3" s="985" t="s">
        <v>19</v>
      </c>
      <c r="T3" s="986"/>
      <c r="U3" s="986"/>
      <c r="V3" s="986"/>
      <c r="W3" s="986"/>
      <c r="X3" s="986"/>
      <c r="Y3" s="986"/>
      <c r="Z3" s="986"/>
      <c r="AA3" s="2049" t="s">
        <v>19</v>
      </c>
      <c r="AB3" s="2050" t="s">
        <v>341</v>
      </c>
      <c r="AD3" s="1939" t="s">
        <v>237</v>
      </c>
      <c r="AE3" s="1939" t="s">
        <v>23</v>
      </c>
      <c r="AF3" s="1939" t="s">
        <v>24</v>
      </c>
      <c r="AG3" s="1939" t="s">
        <v>3</v>
      </c>
      <c r="AH3" s="985" t="s">
        <v>19</v>
      </c>
      <c r="AI3" s="986"/>
      <c r="AJ3" s="986"/>
      <c r="AK3" s="986"/>
      <c r="AL3" s="986"/>
      <c r="AM3" s="986"/>
      <c r="AN3" s="986"/>
      <c r="AO3" s="986"/>
      <c r="AP3" s="1938" t="s">
        <v>19</v>
      </c>
    </row>
    <row r="4" spans="1:46" s="733" customFormat="1" ht="6" customHeight="1" thickBot="1" x14ac:dyDescent="0.25">
      <c r="A4" s="1939"/>
      <c r="B4" s="1939"/>
      <c r="C4" s="1939"/>
      <c r="D4" s="1939"/>
      <c r="E4" s="1117" t="s">
        <v>29</v>
      </c>
      <c r="F4" s="987" t="s">
        <v>30</v>
      </c>
      <c r="G4" s="1117" t="s">
        <v>1</v>
      </c>
      <c r="H4" s="1117" t="s">
        <v>2</v>
      </c>
      <c r="I4" s="1117" t="s">
        <v>15</v>
      </c>
      <c r="J4" s="1117" t="s">
        <v>22</v>
      </c>
      <c r="K4" s="1117" t="s">
        <v>60</v>
      </c>
      <c r="L4" s="1117" t="s">
        <v>61</v>
      </c>
      <c r="M4" s="1938"/>
      <c r="O4" s="1939"/>
      <c r="P4" s="1939"/>
      <c r="Q4" s="1939"/>
      <c r="R4" s="1939"/>
      <c r="S4" s="1117" t="s">
        <v>29</v>
      </c>
      <c r="T4" s="987" t="s">
        <v>30</v>
      </c>
      <c r="U4" s="1117" t="s">
        <v>1</v>
      </c>
      <c r="V4" s="1117" t="s">
        <v>2</v>
      </c>
      <c r="W4" s="1117" t="s">
        <v>15</v>
      </c>
      <c r="X4" s="1117" t="s">
        <v>22</v>
      </c>
      <c r="Y4" s="1117" t="s">
        <v>60</v>
      </c>
      <c r="Z4" s="1117" t="s">
        <v>61</v>
      </c>
      <c r="AA4" s="2049"/>
      <c r="AB4" s="2051"/>
      <c r="AD4" s="1939"/>
      <c r="AE4" s="1939"/>
      <c r="AF4" s="1939"/>
      <c r="AG4" s="1939"/>
      <c r="AH4" s="1117" t="s">
        <v>29</v>
      </c>
      <c r="AI4" s="987" t="s">
        <v>30</v>
      </c>
      <c r="AJ4" s="1117" t="s">
        <v>1</v>
      </c>
      <c r="AK4" s="1117" t="s">
        <v>2</v>
      </c>
      <c r="AL4" s="1117" t="s">
        <v>15</v>
      </c>
      <c r="AM4" s="1117" t="s">
        <v>22</v>
      </c>
      <c r="AN4" s="1117" t="s">
        <v>60</v>
      </c>
      <c r="AO4" s="1117" t="s">
        <v>61</v>
      </c>
      <c r="AP4" s="1938"/>
    </row>
    <row r="5" spans="1:46" s="648" customFormat="1" ht="9" customHeight="1" x14ac:dyDescent="0.2">
      <c r="A5" s="1223">
        <v>1</v>
      </c>
      <c r="B5" s="1224" t="s">
        <v>483</v>
      </c>
      <c r="C5" s="1224" t="s">
        <v>484</v>
      </c>
      <c r="D5" s="1225" t="s">
        <v>32</v>
      </c>
      <c r="E5" s="619">
        <v>24</v>
      </c>
      <c r="F5" s="620">
        <v>24</v>
      </c>
      <c r="G5" s="619">
        <v>0</v>
      </c>
      <c r="H5" s="619">
        <v>17</v>
      </c>
      <c r="I5" s="619">
        <v>23</v>
      </c>
      <c r="J5" s="620">
        <v>28</v>
      </c>
      <c r="K5" s="620">
        <v>22</v>
      </c>
      <c r="L5" s="620">
        <v>24</v>
      </c>
      <c r="M5" s="1226">
        <f>SUM(E5:L5)</f>
        <v>162</v>
      </c>
      <c r="O5" s="1223">
        <v>1</v>
      </c>
      <c r="P5" s="1193" t="s">
        <v>485</v>
      </c>
      <c r="Q5" s="1224" t="s">
        <v>111</v>
      </c>
      <c r="R5" s="1225" t="s">
        <v>32</v>
      </c>
      <c r="S5" s="619">
        <v>31</v>
      </c>
      <c r="T5" s="668">
        <v>32.5</v>
      </c>
      <c r="U5" s="619">
        <v>30.5</v>
      </c>
      <c r="V5" s="619">
        <v>33</v>
      </c>
      <c r="W5" s="668">
        <v>31.5</v>
      </c>
      <c r="X5" s="620">
        <v>43</v>
      </c>
      <c r="Y5" s="620">
        <v>40.5</v>
      </c>
      <c r="Z5" s="620">
        <v>32</v>
      </c>
      <c r="AA5" s="885">
        <f t="shared" ref="AA5" si="0">SUM(S5:Z5)</f>
        <v>274</v>
      </c>
      <c r="AB5" s="988">
        <v>34.25</v>
      </c>
      <c r="AD5" s="1223">
        <v>1</v>
      </c>
      <c r="AE5" s="1271" t="s">
        <v>596</v>
      </c>
      <c r="AF5" s="1271" t="s">
        <v>88</v>
      </c>
      <c r="AG5" s="1223" t="s">
        <v>66</v>
      </c>
      <c r="AH5" s="1272">
        <v>4</v>
      </c>
      <c r="AI5" s="1272">
        <v>19</v>
      </c>
      <c r="AJ5" s="1272">
        <v>18</v>
      </c>
      <c r="AK5" s="1272">
        <v>4.5</v>
      </c>
      <c r="AL5" s="1272">
        <v>0</v>
      </c>
      <c r="AM5" s="1272">
        <v>17.5</v>
      </c>
      <c r="AN5" s="1273">
        <v>23</v>
      </c>
      <c r="AO5" s="1272">
        <v>28.5</v>
      </c>
      <c r="AP5" s="1228">
        <f>SUM(AG5:AO5)</f>
        <v>114.5</v>
      </c>
    </row>
    <row r="6" spans="1:46" s="648" customFormat="1" ht="9" customHeight="1" x14ac:dyDescent="0.2">
      <c r="A6" s="1222">
        <v>2</v>
      </c>
      <c r="B6" s="1229" t="s">
        <v>128</v>
      </c>
      <c r="C6" s="1229" t="s">
        <v>54</v>
      </c>
      <c r="D6" s="1230" t="s">
        <v>46</v>
      </c>
      <c r="E6" s="619">
        <v>33</v>
      </c>
      <c r="F6" s="619">
        <v>24</v>
      </c>
      <c r="G6" s="619">
        <v>32</v>
      </c>
      <c r="H6" s="619">
        <v>16</v>
      </c>
      <c r="I6" s="619">
        <v>0</v>
      </c>
      <c r="J6" s="620">
        <v>26</v>
      </c>
      <c r="K6" s="620">
        <v>0</v>
      </c>
      <c r="L6" s="620">
        <v>30</v>
      </c>
      <c r="M6" s="1226">
        <f>SUM(E6:L6)</f>
        <v>161</v>
      </c>
      <c r="O6" s="1222">
        <v>2</v>
      </c>
      <c r="P6" s="1231" t="s">
        <v>600</v>
      </c>
      <c r="Q6" s="1231" t="s">
        <v>47</v>
      </c>
      <c r="R6" s="1230" t="s">
        <v>83</v>
      </c>
      <c r="S6" s="619">
        <v>29.5</v>
      </c>
      <c r="T6" s="619">
        <v>29</v>
      </c>
      <c r="U6" s="619">
        <v>30</v>
      </c>
      <c r="V6" s="619">
        <v>32</v>
      </c>
      <c r="W6" s="619">
        <v>32</v>
      </c>
      <c r="X6" s="620">
        <v>39.5</v>
      </c>
      <c r="Y6" s="620">
        <v>41.5</v>
      </c>
      <c r="Z6" s="620">
        <v>31.5</v>
      </c>
      <c r="AA6" s="885">
        <f t="shared" ref="AA6:AA25" si="1">SUM(S6:Z6)</f>
        <v>265</v>
      </c>
      <c r="AB6" s="989">
        <v>33.125</v>
      </c>
      <c r="AD6" s="1222">
        <v>2</v>
      </c>
      <c r="AE6" s="1274" t="s">
        <v>483</v>
      </c>
      <c r="AF6" s="1274" t="s">
        <v>484</v>
      </c>
      <c r="AG6" s="1230" t="s">
        <v>32</v>
      </c>
      <c r="AH6" s="1272">
        <v>13.5</v>
      </c>
      <c r="AI6" s="1272">
        <v>9.5</v>
      </c>
      <c r="AJ6" s="1272">
        <v>0</v>
      </c>
      <c r="AK6" s="1272">
        <v>19</v>
      </c>
      <c r="AL6" s="1272">
        <v>15</v>
      </c>
      <c r="AM6" s="1273">
        <v>15</v>
      </c>
      <c r="AN6" s="1273">
        <v>20</v>
      </c>
      <c r="AO6" s="1273">
        <v>19.5</v>
      </c>
      <c r="AP6" s="1228">
        <f>SUM(AH6:AO6)</f>
        <v>111.5</v>
      </c>
    </row>
    <row r="7" spans="1:46" s="648" customFormat="1" ht="9" customHeight="1" x14ac:dyDescent="0.2">
      <c r="A7" s="1221">
        <v>3</v>
      </c>
      <c r="B7" s="1233" t="s">
        <v>489</v>
      </c>
      <c r="C7" s="1233" t="s">
        <v>27</v>
      </c>
      <c r="D7" s="1234" t="s">
        <v>32</v>
      </c>
      <c r="E7" s="620">
        <v>30</v>
      </c>
      <c r="F7" s="619">
        <v>19</v>
      </c>
      <c r="G7" s="619">
        <v>29</v>
      </c>
      <c r="H7" s="619">
        <v>9</v>
      </c>
      <c r="I7" s="619">
        <v>7</v>
      </c>
      <c r="J7" s="619">
        <v>10</v>
      </c>
      <c r="K7" s="620">
        <v>23</v>
      </c>
      <c r="L7" s="620">
        <v>15</v>
      </c>
      <c r="M7" s="1226">
        <f>SUM(E7:L7)</f>
        <v>142</v>
      </c>
      <c r="O7" s="1221">
        <v>3</v>
      </c>
      <c r="P7" s="1235" t="s">
        <v>599</v>
      </c>
      <c r="Q7" s="1235" t="s">
        <v>47</v>
      </c>
      <c r="R7" s="1234" t="s">
        <v>46</v>
      </c>
      <c r="S7" s="620">
        <v>29</v>
      </c>
      <c r="T7" s="619">
        <v>29</v>
      </c>
      <c r="U7" s="619">
        <v>29.54</v>
      </c>
      <c r="V7" s="619">
        <v>30</v>
      </c>
      <c r="W7" s="619">
        <v>32.5</v>
      </c>
      <c r="X7" s="619">
        <v>41</v>
      </c>
      <c r="Y7" s="620">
        <v>40.5</v>
      </c>
      <c r="Z7" s="620">
        <v>31</v>
      </c>
      <c r="AA7" s="1236">
        <f t="shared" si="1"/>
        <v>262.53999999999996</v>
      </c>
      <c r="AB7" s="989">
        <v>32.817499999999995</v>
      </c>
      <c r="AD7" s="1221">
        <v>3</v>
      </c>
      <c r="AE7" s="1275" t="s">
        <v>121</v>
      </c>
      <c r="AF7" s="1275" t="s">
        <v>55</v>
      </c>
      <c r="AG7" s="1234" t="s">
        <v>83</v>
      </c>
      <c r="AH7" s="1272">
        <v>14.5</v>
      </c>
      <c r="AI7" s="1272">
        <v>13.5</v>
      </c>
      <c r="AJ7" s="1272">
        <v>0</v>
      </c>
      <c r="AK7" s="1272">
        <v>18.5</v>
      </c>
      <c r="AL7" s="1276">
        <v>27.5</v>
      </c>
      <c r="AM7" s="1276">
        <v>13</v>
      </c>
      <c r="AN7" s="1273">
        <v>0</v>
      </c>
      <c r="AO7" s="1276">
        <v>0</v>
      </c>
      <c r="AP7" s="1228">
        <f>SUM(AG7:AO7)</f>
        <v>87</v>
      </c>
    </row>
    <row r="8" spans="1:46" s="648" customFormat="1" ht="9" customHeight="1" x14ac:dyDescent="0.2">
      <c r="A8" s="659">
        <v>4</v>
      </c>
      <c r="B8" s="1232" t="s">
        <v>121</v>
      </c>
      <c r="C8" s="1232" t="s">
        <v>55</v>
      </c>
      <c r="D8" s="619" t="s">
        <v>83</v>
      </c>
      <c r="E8" s="619">
        <v>29</v>
      </c>
      <c r="F8" s="619">
        <v>24</v>
      </c>
      <c r="G8" s="619">
        <v>0</v>
      </c>
      <c r="H8" s="619">
        <v>16</v>
      </c>
      <c r="I8" s="619">
        <v>29</v>
      </c>
      <c r="J8" s="630">
        <v>20</v>
      </c>
      <c r="K8" s="620">
        <v>0</v>
      </c>
      <c r="L8" s="630">
        <v>0</v>
      </c>
      <c r="M8" s="1226">
        <f>SUM(D8:L8)</f>
        <v>118</v>
      </c>
      <c r="O8" s="659">
        <v>4</v>
      </c>
      <c r="P8" s="628" t="s">
        <v>458</v>
      </c>
      <c r="Q8" s="1237" t="s">
        <v>47</v>
      </c>
      <c r="R8" s="619" t="s">
        <v>66</v>
      </c>
      <c r="S8" s="619">
        <v>0</v>
      </c>
      <c r="T8" s="668">
        <v>29</v>
      </c>
      <c r="U8" s="619">
        <v>0</v>
      </c>
      <c r="V8" s="619">
        <v>29.5</v>
      </c>
      <c r="W8" s="668">
        <v>18</v>
      </c>
      <c r="X8" s="620">
        <v>33.5</v>
      </c>
      <c r="Y8" s="620">
        <v>0</v>
      </c>
      <c r="Z8" s="620">
        <v>30.5</v>
      </c>
      <c r="AA8" s="885">
        <f t="shared" si="1"/>
        <v>140.5</v>
      </c>
      <c r="AB8" s="989">
        <v>23.416666666666668</v>
      </c>
      <c r="AD8" s="659">
        <v>4</v>
      </c>
      <c r="AE8" s="1237" t="s">
        <v>128</v>
      </c>
      <c r="AF8" s="1237" t="s">
        <v>54</v>
      </c>
      <c r="AG8" s="619" t="s">
        <v>46</v>
      </c>
      <c r="AH8" s="619">
        <v>9.5</v>
      </c>
      <c r="AI8" s="619">
        <v>5</v>
      </c>
      <c r="AJ8" s="619">
        <v>16.5</v>
      </c>
      <c r="AK8" s="619">
        <v>8.5</v>
      </c>
      <c r="AL8" s="620">
        <v>0</v>
      </c>
      <c r="AM8" s="620">
        <v>14.5</v>
      </c>
      <c r="AN8" s="620">
        <v>0</v>
      </c>
      <c r="AO8" s="620">
        <v>19</v>
      </c>
      <c r="AP8" s="1228">
        <f>SUM(AH8:AO8)</f>
        <v>73</v>
      </c>
    </row>
    <row r="9" spans="1:46" s="648" customFormat="1" ht="9" customHeight="1" x14ac:dyDescent="0.2">
      <c r="A9" s="659">
        <v>5</v>
      </c>
      <c r="B9" s="1237" t="s">
        <v>71</v>
      </c>
      <c r="C9" s="1237" t="s">
        <v>47</v>
      </c>
      <c r="D9" s="619" t="s">
        <v>46</v>
      </c>
      <c r="E9" s="619">
        <v>18</v>
      </c>
      <c r="F9" s="619">
        <v>14</v>
      </c>
      <c r="G9" s="619">
        <v>17</v>
      </c>
      <c r="H9" s="619">
        <v>7</v>
      </c>
      <c r="I9" s="619">
        <v>17</v>
      </c>
      <c r="J9" s="620">
        <v>16</v>
      </c>
      <c r="K9" s="620">
        <v>0</v>
      </c>
      <c r="L9" s="620">
        <v>6</v>
      </c>
      <c r="M9" s="1226">
        <f>SUM(E9:L9)</f>
        <v>95</v>
      </c>
      <c r="O9" s="990">
        <v>5</v>
      </c>
      <c r="P9" s="1238" t="s">
        <v>429</v>
      </c>
      <c r="Q9" s="1238" t="s">
        <v>115</v>
      </c>
      <c r="R9" s="1239" t="s">
        <v>32</v>
      </c>
      <c r="S9" s="619">
        <v>29.5</v>
      </c>
      <c r="T9" s="619">
        <v>26.5</v>
      </c>
      <c r="U9" s="619">
        <v>0</v>
      </c>
      <c r="V9" s="619">
        <v>28.5</v>
      </c>
      <c r="W9" s="619">
        <v>28.5</v>
      </c>
      <c r="X9" s="620">
        <v>0</v>
      </c>
      <c r="Y9" s="620">
        <v>0</v>
      </c>
      <c r="Z9" s="620">
        <v>18.5</v>
      </c>
      <c r="AA9" s="885">
        <f t="shared" si="1"/>
        <v>131.5</v>
      </c>
      <c r="AB9" s="989">
        <v>21.916666666666668</v>
      </c>
      <c r="AD9" s="990">
        <v>5</v>
      </c>
      <c r="AE9" s="1227" t="s">
        <v>491</v>
      </c>
      <c r="AF9" s="1227" t="s">
        <v>56</v>
      </c>
      <c r="AG9" s="619" t="s">
        <v>32</v>
      </c>
      <c r="AH9" s="630">
        <v>5</v>
      </c>
      <c r="AI9" s="619">
        <v>5</v>
      </c>
      <c r="AJ9" s="619">
        <v>15</v>
      </c>
      <c r="AK9" s="619">
        <v>9</v>
      </c>
      <c r="AL9" s="630">
        <v>18</v>
      </c>
      <c r="AM9" s="630">
        <v>10</v>
      </c>
      <c r="AN9" s="620">
        <v>9.5</v>
      </c>
      <c r="AO9" s="630">
        <v>0</v>
      </c>
      <c r="AP9" s="1228">
        <f>SUM(AH9:AO9)</f>
        <v>71.5</v>
      </c>
    </row>
    <row r="10" spans="1:46" s="648" customFormat="1" ht="9" customHeight="1" x14ac:dyDescent="0.2">
      <c r="A10" s="659">
        <v>5</v>
      </c>
      <c r="B10" s="1258" t="s">
        <v>458</v>
      </c>
      <c r="C10" s="1258" t="s">
        <v>27</v>
      </c>
      <c r="D10" s="659" t="s">
        <v>66</v>
      </c>
      <c r="E10" s="619">
        <v>14</v>
      </c>
      <c r="F10" s="619">
        <v>13</v>
      </c>
      <c r="G10" s="619">
        <v>19</v>
      </c>
      <c r="H10" s="619">
        <v>13</v>
      </c>
      <c r="I10" s="619">
        <v>7</v>
      </c>
      <c r="J10" s="619">
        <v>0</v>
      </c>
      <c r="K10" s="620">
        <v>17</v>
      </c>
      <c r="L10" s="619">
        <v>12</v>
      </c>
      <c r="M10" s="1226">
        <f>SUM(D10:L10)</f>
        <v>95</v>
      </c>
      <c r="O10" s="990">
        <v>6</v>
      </c>
      <c r="P10" s="1240" t="s">
        <v>598</v>
      </c>
      <c r="Q10" s="1240" t="s">
        <v>201</v>
      </c>
      <c r="R10" s="1239" t="s">
        <v>46</v>
      </c>
      <c r="S10" s="619">
        <v>28</v>
      </c>
      <c r="T10" s="668">
        <v>23</v>
      </c>
      <c r="U10" s="619">
        <v>26.5</v>
      </c>
      <c r="V10" s="619">
        <v>29.5</v>
      </c>
      <c r="W10" s="619">
        <v>0</v>
      </c>
      <c r="X10" s="620">
        <v>0</v>
      </c>
      <c r="Y10" s="620">
        <v>0</v>
      </c>
      <c r="Z10" s="620">
        <v>0</v>
      </c>
      <c r="AA10" s="885">
        <f t="shared" si="1"/>
        <v>107</v>
      </c>
      <c r="AB10" s="989">
        <v>17.833333333333332</v>
      </c>
      <c r="AD10" s="990">
        <v>6</v>
      </c>
      <c r="AE10" s="1258" t="s">
        <v>497</v>
      </c>
      <c r="AF10" s="1258" t="s">
        <v>78</v>
      </c>
      <c r="AG10" s="659" t="s">
        <v>66</v>
      </c>
      <c r="AH10" s="619">
        <v>14</v>
      </c>
      <c r="AI10" s="619">
        <v>8</v>
      </c>
      <c r="AJ10" s="619">
        <v>0</v>
      </c>
      <c r="AK10" s="619">
        <v>8</v>
      </c>
      <c r="AL10" s="630">
        <v>5</v>
      </c>
      <c r="AM10" s="630">
        <v>18.5</v>
      </c>
      <c r="AN10" s="620">
        <v>9.5</v>
      </c>
      <c r="AO10" s="630">
        <v>8</v>
      </c>
      <c r="AP10" s="1228">
        <f>SUM(AG10:AO10)</f>
        <v>71</v>
      </c>
      <c r="AT10" s="991"/>
    </row>
    <row r="11" spans="1:46" s="648" customFormat="1" ht="9" customHeight="1" x14ac:dyDescent="0.2">
      <c r="A11" s="659">
        <v>7</v>
      </c>
      <c r="B11" s="1258" t="s">
        <v>596</v>
      </c>
      <c r="C11" s="1258" t="s">
        <v>88</v>
      </c>
      <c r="D11" s="659" t="s">
        <v>66</v>
      </c>
      <c r="E11" s="619">
        <v>10</v>
      </c>
      <c r="F11" s="619">
        <v>20</v>
      </c>
      <c r="G11" s="619">
        <v>10</v>
      </c>
      <c r="H11" s="619">
        <v>2</v>
      </c>
      <c r="I11" s="619">
        <v>0</v>
      </c>
      <c r="J11" s="619">
        <v>17</v>
      </c>
      <c r="K11" s="620">
        <v>11</v>
      </c>
      <c r="L11" s="619">
        <v>18</v>
      </c>
      <c r="M11" s="1226">
        <f>SUM(D11:L11)</f>
        <v>88</v>
      </c>
      <c r="O11" s="990">
        <v>7</v>
      </c>
      <c r="P11" s="1241" t="s">
        <v>803</v>
      </c>
      <c r="Q11" s="1241" t="s">
        <v>123</v>
      </c>
      <c r="R11" s="619" t="s">
        <v>66</v>
      </c>
      <c r="S11" s="619">
        <v>0</v>
      </c>
      <c r="T11" s="619">
        <v>0</v>
      </c>
      <c r="U11" s="619">
        <v>26</v>
      </c>
      <c r="V11" s="619">
        <v>0</v>
      </c>
      <c r="W11" s="619">
        <v>8.5</v>
      </c>
      <c r="X11" s="620">
        <v>0</v>
      </c>
      <c r="Y11" s="620">
        <v>32</v>
      </c>
      <c r="Z11" s="620">
        <v>0</v>
      </c>
      <c r="AA11" s="885">
        <f t="shared" si="1"/>
        <v>66.5</v>
      </c>
      <c r="AB11" s="989">
        <v>11.083333333333334</v>
      </c>
      <c r="AD11" s="659">
        <v>7</v>
      </c>
      <c r="AE11" s="1244" t="s">
        <v>287</v>
      </c>
      <c r="AF11" s="1244" t="s">
        <v>288</v>
      </c>
      <c r="AG11" s="619" t="s">
        <v>83</v>
      </c>
      <c r="AH11" s="619">
        <v>14</v>
      </c>
      <c r="AI11" s="619">
        <v>0</v>
      </c>
      <c r="AJ11" s="619">
        <v>0</v>
      </c>
      <c r="AK11" s="619">
        <v>10</v>
      </c>
      <c r="AL11" s="619">
        <v>0</v>
      </c>
      <c r="AM11" s="619">
        <v>18.5</v>
      </c>
      <c r="AN11" s="620">
        <v>9.5</v>
      </c>
      <c r="AO11" s="619">
        <v>14.5</v>
      </c>
      <c r="AP11" s="1228">
        <f>SUM(AG11:AO11)</f>
        <v>66.5</v>
      </c>
    </row>
    <row r="12" spans="1:46" s="648" customFormat="1" ht="9" customHeight="1" x14ac:dyDescent="0.2">
      <c r="A12" s="659">
        <v>8</v>
      </c>
      <c r="B12" s="1227" t="s">
        <v>490</v>
      </c>
      <c r="C12" s="1227" t="s">
        <v>50</v>
      </c>
      <c r="D12" s="619" t="s">
        <v>32</v>
      </c>
      <c r="E12" s="619">
        <v>22</v>
      </c>
      <c r="F12" s="619">
        <v>15</v>
      </c>
      <c r="G12" s="619">
        <v>0</v>
      </c>
      <c r="H12" s="619">
        <v>22</v>
      </c>
      <c r="I12" s="619">
        <v>14</v>
      </c>
      <c r="J12" s="620">
        <v>7</v>
      </c>
      <c r="K12" s="620">
        <v>0</v>
      </c>
      <c r="L12" s="620">
        <v>7</v>
      </c>
      <c r="M12" s="1226">
        <f>SUM(E12:L12)</f>
        <v>87</v>
      </c>
      <c r="O12" s="990">
        <v>8</v>
      </c>
      <c r="P12" s="1242" t="s">
        <v>878</v>
      </c>
      <c r="Q12" s="1242" t="s">
        <v>27</v>
      </c>
      <c r="R12" s="619" t="s">
        <v>804</v>
      </c>
      <c r="S12" s="619">
        <v>0</v>
      </c>
      <c r="T12" s="619">
        <v>0</v>
      </c>
      <c r="U12" s="619">
        <v>0</v>
      </c>
      <c r="V12" s="619">
        <v>16.5</v>
      </c>
      <c r="W12" s="620">
        <v>24</v>
      </c>
      <c r="X12" s="620">
        <v>0</v>
      </c>
      <c r="Y12" s="620">
        <v>0</v>
      </c>
      <c r="Z12" s="620">
        <v>0</v>
      </c>
      <c r="AA12" s="885">
        <f t="shared" si="1"/>
        <v>40.5</v>
      </c>
      <c r="AB12" s="989">
        <v>6.75</v>
      </c>
      <c r="AD12" s="990">
        <v>8</v>
      </c>
      <c r="AE12" s="1237" t="s">
        <v>71</v>
      </c>
      <c r="AF12" s="1237" t="s">
        <v>47</v>
      </c>
      <c r="AG12" s="619" t="s">
        <v>46</v>
      </c>
      <c r="AH12" s="619">
        <v>4</v>
      </c>
      <c r="AI12" s="619">
        <v>13</v>
      </c>
      <c r="AJ12" s="619">
        <v>5</v>
      </c>
      <c r="AK12" s="619">
        <v>15</v>
      </c>
      <c r="AL12" s="620">
        <v>10</v>
      </c>
      <c r="AM12" s="620">
        <v>10</v>
      </c>
      <c r="AN12" s="620">
        <v>0</v>
      </c>
      <c r="AO12" s="620">
        <v>4.5</v>
      </c>
      <c r="AP12" s="1228">
        <f t="shared" ref="AP12:AP20" si="2">SUM(AH12:AO12)</f>
        <v>61.5</v>
      </c>
    </row>
    <row r="13" spans="1:46" s="648" customFormat="1" ht="9" customHeight="1" x14ac:dyDescent="0.2">
      <c r="A13" s="659">
        <v>9</v>
      </c>
      <c r="B13" s="1227" t="s">
        <v>491</v>
      </c>
      <c r="C13" s="1227" t="s">
        <v>56</v>
      </c>
      <c r="D13" s="619" t="s">
        <v>32</v>
      </c>
      <c r="E13" s="630">
        <v>8</v>
      </c>
      <c r="F13" s="619">
        <v>9</v>
      </c>
      <c r="G13" s="619">
        <v>21</v>
      </c>
      <c r="H13" s="619">
        <v>13</v>
      </c>
      <c r="I13" s="619">
        <v>13</v>
      </c>
      <c r="J13" s="630">
        <v>12</v>
      </c>
      <c r="K13" s="620">
        <v>2</v>
      </c>
      <c r="L13" s="630">
        <v>8</v>
      </c>
      <c r="M13" s="1226">
        <f>SUM(E13:L13)</f>
        <v>86</v>
      </c>
      <c r="O13" s="990">
        <v>9</v>
      </c>
      <c r="P13" s="881" t="s">
        <v>631</v>
      </c>
      <c r="Q13" s="1243" t="s">
        <v>44</v>
      </c>
      <c r="R13" s="619" t="s">
        <v>46</v>
      </c>
      <c r="S13" s="619">
        <v>0</v>
      </c>
      <c r="T13" s="619">
        <v>0</v>
      </c>
      <c r="U13" s="619">
        <v>0</v>
      </c>
      <c r="V13" s="619">
        <v>0</v>
      </c>
      <c r="W13" s="619">
        <v>0</v>
      </c>
      <c r="X13" s="620">
        <v>30.5</v>
      </c>
      <c r="Y13" s="620">
        <v>0</v>
      </c>
      <c r="Z13" s="620">
        <v>0</v>
      </c>
      <c r="AA13" s="885">
        <f t="shared" si="1"/>
        <v>30.5</v>
      </c>
      <c r="AB13" s="989">
        <v>5.083333333333333</v>
      </c>
      <c r="AD13" s="990">
        <v>9</v>
      </c>
      <c r="AE13" s="1227" t="s">
        <v>492</v>
      </c>
      <c r="AF13" s="1227" t="s">
        <v>283</v>
      </c>
      <c r="AG13" s="619" t="s">
        <v>32</v>
      </c>
      <c r="AH13" s="619">
        <v>0</v>
      </c>
      <c r="AI13" s="619">
        <v>10</v>
      </c>
      <c r="AJ13" s="619">
        <v>0</v>
      </c>
      <c r="AK13" s="619">
        <v>18</v>
      </c>
      <c r="AL13" s="619">
        <v>18</v>
      </c>
      <c r="AM13" s="620">
        <v>0</v>
      </c>
      <c r="AN13" s="620">
        <v>0</v>
      </c>
      <c r="AO13" s="620">
        <v>13</v>
      </c>
      <c r="AP13" s="1228">
        <f t="shared" si="2"/>
        <v>59</v>
      </c>
    </row>
    <row r="14" spans="1:46" s="648" customFormat="1" ht="9" customHeight="1" x14ac:dyDescent="0.2">
      <c r="A14" s="659">
        <v>10</v>
      </c>
      <c r="B14" s="1244" t="s">
        <v>287</v>
      </c>
      <c r="C14" s="1244" t="s">
        <v>288</v>
      </c>
      <c r="D14" s="619" t="s">
        <v>83</v>
      </c>
      <c r="E14" s="619">
        <v>6</v>
      </c>
      <c r="F14" s="619">
        <v>7</v>
      </c>
      <c r="G14" s="619">
        <v>0</v>
      </c>
      <c r="H14" s="619">
        <v>12</v>
      </c>
      <c r="I14" s="619">
        <v>13</v>
      </c>
      <c r="J14" s="619">
        <v>13</v>
      </c>
      <c r="K14" s="620">
        <v>14</v>
      </c>
      <c r="L14" s="619">
        <v>21</v>
      </c>
      <c r="M14" s="1226">
        <f>SUM(D14:L14)</f>
        <v>86</v>
      </c>
      <c r="O14" s="990">
        <v>10</v>
      </c>
      <c r="P14" s="1237" t="s">
        <v>1053</v>
      </c>
      <c r="Q14" s="1243" t="s">
        <v>1052</v>
      </c>
      <c r="R14" s="619" t="s">
        <v>804</v>
      </c>
      <c r="S14" s="630">
        <v>0</v>
      </c>
      <c r="T14" s="668">
        <v>0</v>
      </c>
      <c r="U14" s="619">
        <v>0</v>
      </c>
      <c r="V14" s="619">
        <v>0</v>
      </c>
      <c r="W14" s="1245">
        <v>0</v>
      </c>
      <c r="X14" s="620">
        <v>0</v>
      </c>
      <c r="Y14" s="620">
        <v>29.5</v>
      </c>
      <c r="Z14" s="620">
        <v>0</v>
      </c>
      <c r="AA14" s="885">
        <f t="shared" si="1"/>
        <v>29.5</v>
      </c>
      <c r="AB14" s="989">
        <v>4.916666666666667</v>
      </c>
      <c r="AD14" s="659">
        <v>10</v>
      </c>
      <c r="AE14" s="1237" t="s">
        <v>500</v>
      </c>
      <c r="AF14" s="1237" t="s">
        <v>171</v>
      </c>
      <c r="AG14" s="619" t="s">
        <v>46</v>
      </c>
      <c r="AH14" s="620">
        <v>8</v>
      </c>
      <c r="AI14" s="619">
        <v>10</v>
      </c>
      <c r="AJ14" s="619">
        <v>12</v>
      </c>
      <c r="AK14" s="619">
        <v>0</v>
      </c>
      <c r="AL14" s="619">
        <v>18.5</v>
      </c>
      <c r="AM14" s="620">
        <v>10</v>
      </c>
      <c r="AN14" s="620">
        <v>0</v>
      </c>
      <c r="AO14" s="620">
        <v>0</v>
      </c>
      <c r="AP14" s="1228">
        <f t="shared" si="2"/>
        <v>58.5</v>
      </c>
    </row>
    <row r="15" spans="1:46" s="648" customFormat="1" ht="9" customHeight="1" x14ac:dyDescent="0.2">
      <c r="A15" s="659">
        <v>11</v>
      </c>
      <c r="B15" s="1227" t="s">
        <v>488</v>
      </c>
      <c r="C15" s="1227" t="s">
        <v>178</v>
      </c>
      <c r="D15" s="619" t="s">
        <v>32</v>
      </c>
      <c r="E15" s="619">
        <v>12</v>
      </c>
      <c r="F15" s="619">
        <v>5</v>
      </c>
      <c r="G15" s="619">
        <v>17</v>
      </c>
      <c r="H15" s="619">
        <v>9</v>
      </c>
      <c r="I15" s="619">
        <v>13</v>
      </c>
      <c r="J15" s="620">
        <v>9</v>
      </c>
      <c r="K15" s="620">
        <v>0</v>
      </c>
      <c r="L15" s="620">
        <v>19</v>
      </c>
      <c r="M15" s="1226">
        <f>SUM(E15:L15)</f>
        <v>84</v>
      </c>
      <c r="O15" s="990">
        <v>11</v>
      </c>
      <c r="P15" s="881" t="s">
        <v>375</v>
      </c>
      <c r="Q15" s="881" t="s">
        <v>27</v>
      </c>
      <c r="R15" s="659" t="s">
        <v>66</v>
      </c>
      <c r="S15" s="620">
        <v>0</v>
      </c>
      <c r="T15" s="620">
        <v>0</v>
      </c>
      <c r="U15" s="620">
        <v>0</v>
      </c>
      <c r="V15" s="619">
        <v>0</v>
      </c>
      <c r="W15" s="620">
        <v>0</v>
      </c>
      <c r="X15" s="620">
        <v>0</v>
      </c>
      <c r="Y15" s="620">
        <v>0</v>
      </c>
      <c r="Z15" s="620">
        <v>28</v>
      </c>
      <c r="AA15" s="885">
        <f t="shared" si="1"/>
        <v>28</v>
      </c>
      <c r="AB15" s="989">
        <v>4.666666666666667</v>
      </c>
      <c r="AD15" s="990">
        <v>10</v>
      </c>
      <c r="AE15" s="1237" t="s">
        <v>132</v>
      </c>
      <c r="AF15" s="1237" t="s">
        <v>258</v>
      </c>
      <c r="AG15" s="619" t="s">
        <v>46</v>
      </c>
      <c r="AH15" s="620">
        <v>0</v>
      </c>
      <c r="AI15" s="619">
        <v>14.5</v>
      </c>
      <c r="AJ15" s="619">
        <v>17.5</v>
      </c>
      <c r="AK15" s="619">
        <v>0</v>
      </c>
      <c r="AL15" s="620">
        <v>8</v>
      </c>
      <c r="AM15" s="620">
        <v>5</v>
      </c>
      <c r="AN15" s="620">
        <v>0</v>
      </c>
      <c r="AO15" s="620">
        <v>13.5</v>
      </c>
      <c r="AP15" s="1228">
        <f t="shared" si="2"/>
        <v>58.5</v>
      </c>
    </row>
    <row r="16" spans="1:46" s="648" customFormat="1" ht="9" customHeight="1" x14ac:dyDescent="0.2">
      <c r="A16" s="659">
        <v>12</v>
      </c>
      <c r="B16" s="1227" t="s">
        <v>496</v>
      </c>
      <c r="C16" s="1227" t="s">
        <v>40</v>
      </c>
      <c r="D16" s="619" t="s">
        <v>32</v>
      </c>
      <c r="E16" s="619">
        <v>14</v>
      </c>
      <c r="F16" s="619">
        <v>11</v>
      </c>
      <c r="G16" s="619">
        <v>13</v>
      </c>
      <c r="H16" s="619">
        <v>16</v>
      </c>
      <c r="I16" s="619">
        <v>0</v>
      </c>
      <c r="J16" s="620">
        <v>6</v>
      </c>
      <c r="K16" s="620">
        <v>9</v>
      </c>
      <c r="L16" s="620">
        <v>12</v>
      </c>
      <c r="M16" s="1226">
        <f>SUM(E16:L16)</f>
        <v>81</v>
      </c>
      <c r="O16" s="990">
        <v>12</v>
      </c>
      <c r="P16" s="1242" t="s">
        <v>722</v>
      </c>
      <c r="Q16" s="1237" t="s">
        <v>259</v>
      </c>
      <c r="R16" s="619" t="s">
        <v>46</v>
      </c>
      <c r="S16" s="619">
        <v>0</v>
      </c>
      <c r="T16" s="619">
        <v>0</v>
      </c>
      <c r="U16" s="619">
        <v>0</v>
      </c>
      <c r="V16" s="619">
        <v>0</v>
      </c>
      <c r="W16" s="619">
        <v>26</v>
      </c>
      <c r="X16" s="620">
        <v>0</v>
      </c>
      <c r="Y16" s="620">
        <v>0</v>
      </c>
      <c r="Z16" s="620">
        <v>0</v>
      </c>
      <c r="AA16" s="885">
        <f t="shared" si="1"/>
        <v>26</v>
      </c>
      <c r="AB16" s="989">
        <v>4.333333333333333</v>
      </c>
      <c r="AD16" s="990">
        <v>12</v>
      </c>
      <c r="AE16" s="1237" t="s">
        <v>502</v>
      </c>
      <c r="AF16" s="1237" t="s">
        <v>123</v>
      </c>
      <c r="AG16" s="619" t="s">
        <v>46</v>
      </c>
      <c r="AH16" s="619">
        <v>9</v>
      </c>
      <c r="AI16" s="619">
        <v>4</v>
      </c>
      <c r="AJ16" s="619">
        <v>0</v>
      </c>
      <c r="AK16" s="619">
        <v>22</v>
      </c>
      <c r="AL16" s="619">
        <v>9</v>
      </c>
      <c r="AM16" s="620">
        <v>8.5</v>
      </c>
      <c r="AN16" s="620">
        <v>0</v>
      </c>
      <c r="AO16" s="620">
        <v>4</v>
      </c>
      <c r="AP16" s="1228">
        <f t="shared" si="2"/>
        <v>56.5</v>
      </c>
    </row>
    <row r="17" spans="1:42" s="648" customFormat="1" ht="9" customHeight="1" x14ac:dyDescent="0.2">
      <c r="A17" s="659">
        <v>13</v>
      </c>
      <c r="B17" s="1244" t="s">
        <v>120</v>
      </c>
      <c r="C17" s="1244" t="s">
        <v>62</v>
      </c>
      <c r="D17" s="619" t="s">
        <v>83</v>
      </c>
      <c r="E17" s="619">
        <v>0</v>
      </c>
      <c r="F17" s="619">
        <v>17</v>
      </c>
      <c r="G17" s="619">
        <v>0</v>
      </c>
      <c r="H17" s="619">
        <v>14</v>
      </c>
      <c r="I17" s="619">
        <v>0</v>
      </c>
      <c r="J17" s="619">
        <v>16</v>
      </c>
      <c r="K17" s="620">
        <v>12</v>
      </c>
      <c r="L17" s="619">
        <v>14</v>
      </c>
      <c r="M17" s="1226">
        <f>SUM(D17:L17)</f>
        <v>73</v>
      </c>
      <c r="O17" s="990">
        <v>13</v>
      </c>
      <c r="P17" s="1237" t="s">
        <v>1130</v>
      </c>
      <c r="Q17" s="1243" t="s">
        <v>40</v>
      </c>
      <c r="R17" s="619" t="s">
        <v>46</v>
      </c>
      <c r="S17" s="619">
        <v>0</v>
      </c>
      <c r="T17" s="619">
        <v>0</v>
      </c>
      <c r="U17" s="619">
        <v>0</v>
      </c>
      <c r="V17" s="619">
        <v>0</v>
      </c>
      <c r="W17" s="619">
        <v>0</v>
      </c>
      <c r="X17" s="620">
        <v>0</v>
      </c>
      <c r="Y17" s="620">
        <v>0</v>
      </c>
      <c r="Z17" s="620">
        <v>19.5</v>
      </c>
      <c r="AA17" s="885">
        <f t="shared" si="1"/>
        <v>19.5</v>
      </c>
      <c r="AB17" s="989">
        <v>3.25</v>
      </c>
      <c r="AD17" s="659">
        <v>13</v>
      </c>
      <c r="AE17" s="1227" t="s">
        <v>496</v>
      </c>
      <c r="AF17" s="1227" t="s">
        <v>40</v>
      </c>
      <c r="AG17" s="619" t="s">
        <v>32</v>
      </c>
      <c r="AH17" s="619">
        <v>8</v>
      </c>
      <c r="AI17" s="619">
        <v>14.5</v>
      </c>
      <c r="AJ17" s="619">
        <v>9.5</v>
      </c>
      <c r="AK17" s="619">
        <v>18.5</v>
      </c>
      <c r="AL17" s="619">
        <v>0</v>
      </c>
      <c r="AM17" s="620">
        <v>5</v>
      </c>
      <c r="AN17" s="620">
        <v>0</v>
      </c>
      <c r="AO17" s="620">
        <v>0</v>
      </c>
      <c r="AP17" s="1228">
        <f t="shared" si="2"/>
        <v>55.5</v>
      </c>
    </row>
    <row r="18" spans="1:42" s="648" customFormat="1" ht="9" customHeight="1" x14ac:dyDescent="0.2">
      <c r="A18" s="659">
        <v>14</v>
      </c>
      <c r="B18" s="1244" t="s">
        <v>477</v>
      </c>
      <c r="C18" s="1244" t="s">
        <v>62</v>
      </c>
      <c r="D18" s="619" t="s">
        <v>83</v>
      </c>
      <c r="E18" s="619">
        <v>9</v>
      </c>
      <c r="F18" s="619">
        <v>7</v>
      </c>
      <c r="G18" s="619">
        <v>0</v>
      </c>
      <c r="H18" s="619">
        <v>4</v>
      </c>
      <c r="I18" s="619">
        <v>15</v>
      </c>
      <c r="J18" s="619">
        <v>0</v>
      </c>
      <c r="K18" s="620">
        <v>20</v>
      </c>
      <c r="L18" s="619">
        <v>9</v>
      </c>
      <c r="M18" s="1226">
        <f>SUM(D18:L18)</f>
        <v>64</v>
      </c>
      <c r="O18" s="990">
        <v>14</v>
      </c>
      <c r="P18" s="1258" t="s">
        <v>458</v>
      </c>
      <c r="Q18" s="1258" t="s">
        <v>27</v>
      </c>
      <c r="R18" s="659" t="s">
        <v>66</v>
      </c>
      <c r="S18" s="619">
        <v>18.5</v>
      </c>
      <c r="T18" s="668">
        <v>0</v>
      </c>
      <c r="U18" s="619">
        <v>0</v>
      </c>
      <c r="V18" s="619">
        <v>0</v>
      </c>
      <c r="W18" s="619">
        <v>0</v>
      </c>
      <c r="X18" s="620">
        <v>0</v>
      </c>
      <c r="Y18" s="620">
        <v>0</v>
      </c>
      <c r="Z18" s="620">
        <v>0</v>
      </c>
      <c r="AA18" s="885">
        <f t="shared" si="1"/>
        <v>18.5</v>
      </c>
      <c r="AB18" s="989">
        <v>3.0833333333333335</v>
      </c>
      <c r="AD18" s="990">
        <v>14</v>
      </c>
      <c r="AE18" s="1237" t="s">
        <v>501</v>
      </c>
      <c r="AF18" s="1237" t="s">
        <v>40</v>
      </c>
      <c r="AG18" s="619" t="s">
        <v>46</v>
      </c>
      <c r="AH18" s="619">
        <v>9</v>
      </c>
      <c r="AI18" s="619">
        <v>8</v>
      </c>
      <c r="AJ18" s="619">
        <v>4</v>
      </c>
      <c r="AK18" s="619">
        <v>9</v>
      </c>
      <c r="AL18" s="619">
        <v>4</v>
      </c>
      <c r="AM18" s="620">
        <v>0</v>
      </c>
      <c r="AN18" s="620">
        <v>4.5</v>
      </c>
      <c r="AO18" s="620">
        <v>0</v>
      </c>
      <c r="AP18" s="1228">
        <f t="shared" si="2"/>
        <v>38.5</v>
      </c>
    </row>
    <row r="19" spans="1:42" s="648" customFormat="1" ht="9" customHeight="1" x14ac:dyDescent="0.2">
      <c r="A19" s="659">
        <v>15</v>
      </c>
      <c r="B19" s="1237" t="s">
        <v>500</v>
      </c>
      <c r="C19" s="1237" t="s">
        <v>171</v>
      </c>
      <c r="D19" s="619" t="s">
        <v>46</v>
      </c>
      <c r="E19" s="620">
        <v>12</v>
      </c>
      <c r="F19" s="619">
        <v>7</v>
      </c>
      <c r="G19" s="619">
        <v>7</v>
      </c>
      <c r="H19" s="619">
        <v>6</v>
      </c>
      <c r="I19" s="619">
        <v>12</v>
      </c>
      <c r="J19" s="620">
        <v>9</v>
      </c>
      <c r="K19" s="620">
        <v>6</v>
      </c>
      <c r="L19" s="620">
        <v>4</v>
      </c>
      <c r="M19" s="1226">
        <f>SUM(E19:L19)</f>
        <v>63</v>
      </c>
      <c r="O19" s="990">
        <v>15</v>
      </c>
      <c r="P19" s="881" t="s">
        <v>1131</v>
      </c>
      <c r="Q19" s="1246" t="s">
        <v>31</v>
      </c>
      <c r="R19" s="619" t="s">
        <v>46</v>
      </c>
      <c r="S19" s="620">
        <v>0</v>
      </c>
      <c r="T19" s="620">
        <v>0</v>
      </c>
      <c r="U19" s="620">
        <v>0</v>
      </c>
      <c r="V19" s="619">
        <v>0</v>
      </c>
      <c r="W19" s="620">
        <v>0</v>
      </c>
      <c r="X19" s="620">
        <v>0</v>
      </c>
      <c r="Y19" s="620">
        <v>0</v>
      </c>
      <c r="Z19" s="620">
        <v>15.5</v>
      </c>
      <c r="AA19" s="885">
        <f t="shared" si="1"/>
        <v>15.5</v>
      </c>
      <c r="AB19" s="989">
        <v>2.5833333333333335</v>
      </c>
      <c r="AD19" s="990">
        <v>15</v>
      </c>
      <c r="AE19" s="1237" t="s">
        <v>504</v>
      </c>
      <c r="AF19" s="1237" t="s">
        <v>31</v>
      </c>
      <c r="AG19" s="619" t="s">
        <v>46</v>
      </c>
      <c r="AH19" s="620">
        <v>0</v>
      </c>
      <c r="AI19" s="619">
        <v>0</v>
      </c>
      <c r="AJ19" s="619">
        <v>0</v>
      </c>
      <c r="AK19" s="619">
        <v>0</v>
      </c>
      <c r="AL19" s="620">
        <v>9.5</v>
      </c>
      <c r="AM19" s="620">
        <v>16.5</v>
      </c>
      <c r="AN19" s="620">
        <v>0</v>
      </c>
      <c r="AO19" s="620">
        <v>8.5</v>
      </c>
      <c r="AP19" s="1228">
        <f t="shared" si="2"/>
        <v>34.5</v>
      </c>
    </row>
    <row r="20" spans="1:42" s="648" customFormat="1" ht="9" customHeight="1" x14ac:dyDescent="0.2">
      <c r="A20" s="659">
        <v>16</v>
      </c>
      <c r="B20" s="1237" t="s">
        <v>74</v>
      </c>
      <c r="C20" s="1237" t="s">
        <v>115</v>
      </c>
      <c r="D20" s="619" t="s">
        <v>46</v>
      </c>
      <c r="E20" s="619">
        <v>10</v>
      </c>
      <c r="F20" s="619">
        <v>0</v>
      </c>
      <c r="G20" s="619">
        <v>7</v>
      </c>
      <c r="H20" s="619">
        <v>7</v>
      </c>
      <c r="I20" s="619">
        <v>7</v>
      </c>
      <c r="J20" s="620">
        <v>10</v>
      </c>
      <c r="K20" s="620">
        <v>18</v>
      </c>
      <c r="L20" s="620">
        <v>3</v>
      </c>
      <c r="M20" s="1226">
        <f>SUM(E20:L20)</f>
        <v>62</v>
      </c>
      <c r="O20" s="990">
        <v>15</v>
      </c>
      <c r="P20" s="1242" t="s">
        <v>815</v>
      </c>
      <c r="Q20" s="1247" t="s">
        <v>367</v>
      </c>
      <c r="R20" s="619" t="s">
        <v>804</v>
      </c>
      <c r="S20" s="619">
        <v>0</v>
      </c>
      <c r="T20" s="619">
        <v>0</v>
      </c>
      <c r="U20" s="619">
        <v>14.5</v>
      </c>
      <c r="V20" s="619">
        <v>0</v>
      </c>
      <c r="W20" s="630">
        <v>0</v>
      </c>
      <c r="X20" s="630">
        <v>0</v>
      </c>
      <c r="Y20" s="620">
        <v>0</v>
      </c>
      <c r="Z20" s="630">
        <v>0</v>
      </c>
      <c r="AA20" s="885">
        <f t="shared" si="1"/>
        <v>14.5</v>
      </c>
      <c r="AB20" s="989">
        <v>2.4166666666666665</v>
      </c>
      <c r="AD20" s="659">
        <v>16</v>
      </c>
      <c r="AE20" s="1227" t="s">
        <v>489</v>
      </c>
      <c r="AF20" s="1227" t="s">
        <v>27</v>
      </c>
      <c r="AG20" s="619" t="s">
        <v>32</v>
      </c>
      <c r="AH20" s="620">
        <v>4</v>
      </c>
      <c r="AI20" s="619">
        <v>10</v>
      </c>
      <c r="AJ20" s="619">
        <v>4.5</v>
      </c>
      <c r="AK20" s="619">
        <v>4</v>
      </c>
      <c r="AL20" s="619">
        <v>0</v>
      </c>
      <c r="AM20" s="619">
        <v>0</v>
      </c>
      <c r="AN20" s="620">
        <v>5</v>
      </c>
      <c r="AO20" s="620">
        <v>4.5</v>
      </c>
      <c r="AP20" s="1228">
        <f t="shared" si="2"/>
        <v>32</v>
      </c>
    </row>
    <row r="21" spans="1:42" s="648" customFormat="1" ht="9" customHeight="1" x14ac:dyDescent="0.2">
      <c r="A21" s="659">
        <v>17</v>
      </c>
      <c r="B21" s="1237" t="s">
        <v>132</v>
      </c>
      <c r="C21" s="1237" t="s">
        <v>258</v>
      </c>
      <c r="D21" s="619" t="s">
        <v>46</v>
      </c>
      <c r="E21" s="620">
        <v>0</v>
      </c>
      <c r="F21" s="619">
        <v>6</v>
      </c>
      <c r="G21" s="619">
        <v>23</v>
      </c>
      <c r="H21" s="619">
        <v>8</v>
      </c>
      <c r="I21" s="619">
        <v>10</v>
      </c>
      <c r="J21" s="620">
        <v>5</v>
      </c>
      <c r="K21" s="620">
        <v>0</v>
      </c>
      <c r="L21" s="620">
        <v>8</v>
      </c>
      <c r="M21" s="1226">
        <f>SUM(E21:L21)</f>
        <v>60</v>
      </c>
      <c r="O21" s="990">
        <v>15</v>
      </c>
      <c r="P21" s="1242" t="s">
        <v>433</v>
      </c>
      <c r="Q21" s="1247" t="s">
        <v>434</v>
      </c>
      <c r="R21" s="619" t="s">
        <v>32</v>
      </c>
      <c r="S21" s="620">
        <v>0</v>
      </c>
      <c r="T21" s="620">
        <v>0</v>
      </c>
      <c r="U21" s="620">
        <v>0</v>
      </c>
      <c r="V21" s="619">
        <v>0</v>
      </c>
      <c r="W21" s="619">
        <v>0</v>
      </c>
      <c r="X21" s="619">
        <v>0</v>
      </c>
      <c r="Y21" s="620">
        <v>0</v>
      </c>
      <c r="Z21" s="620">
        <v>10</v>
      </c>
      <c r="AA21" s="885">
        <f t="shared" si="1"/>
        <v>10</v>
      </c>
      <c r="AB21" s="989">
        <v>1.6666666666666667</v>
      </c>
      <c r="AD21" s="990">
        <v>17</v>
      </c>
      <c r="AE21" s="635" t="s">
        <v>808</v>
      </c>
      <c r="AF21" s="635" t="s">
        <v>125</v>
      </c>
      <c r="AG21" s="619" t="s">
        <v>804</v>
      </c>
      <c r="AH21" s="619">
        <v>0</v>
      </c>
      <c r="AI21" s="619">
        <v>0</v>
      </c>
      <c r="AJ21" s="619">
        <v>0</v>
      </c>
      <c r="AK21" s="619">
        <v>15</v>
      </c>
      <c r="AL21" s="630">
        <v>4</v>
      </c>
      <c r="AM21" s="630">
        <v>0</v>
      </c>
      <c r="AN21" s="630">
        <v>4</v>
      </c>
      <c r="AO21" s="630">
        <v>8</v>
      </c>
      <c r="AP21" s="1228">
        <f>SUM(AG21:AO21)</f>
        <v>31</v>
      </c>
    </row>
    <row r="22" spans="1:42" s="648" customFormat="1" ht="9" customHeight="1" x14ac:dyDescent="0.2">
      <c r="A22" s="659">
        <v>17</v>
      </c>
      <c r="B22" s="1237" t="s">
        <v>502</v>
      </c>
      <c r="C22" s="1237" t="s">
        <v>123</v>
      </c>
      <c r="D22" s="619" t="s">
        <v>46</v>
      </c>
      <c r="E22" s="619">
        <v>10</v>
      </c>
      <c r="F22" s="619">
        <v>4</v>
      </c>
      <c r="G22" s="619">
        <v>9</v>
      </c>
      <c r="H22" s="619">
        <v>10</v>
      </c>
      <c r="I22" s="619">
        <v>10</v>
      </c>
      <c r="J22" s="620">
        <v>11</v>
      </c>
      <c r="K22" s="620">
        <v>0</v>
      </c>
      <c r="L22" s="620">
        <v>6</v>
      </c>
      <c r="M22" s="1226">
        <f>SUM(E22:L22)</f>
        <v>60</v>
      </c>
      <c r="O22" s="990">
        <v>15</v>
      </c>
      <c r="P22" s="1258" t="s">
        <v>461</v>
      </c>
      <c r="Q22" s="1258" t="s">
        <v>462</v>
      </c>
      <c r="R22" s="659" t="s">
        <v>66</v>
      </c>
      <c r="S22" s="619">
        <v>8.5</v>
      </c>
      <c r="T22" s="620">
        <v>0</v>
      </c>
      <c r="U22" s="619">
        <v>0</v>
      </c>
      <c r="V22" s="619">
        <v>0</v>
      </c>
      <c r="W22" s="990">
        <v>0</v>
      </c>
      <c r="X22" s="620">
        <v>0</v>
      </c>
      <c r="Y22" s="620">
        <v>0</v>
      </c>
      <c r="Z22" s="620">
        <v>0</v>
      </c>
      <c r="AA22" s="885">
        <f t="shared" si="1"/>
        <v>8.5</v>
      </c>
      <c r="AB22" s="989">
        <v>1.4166666666666667</v>
      </c>
      <c r="AD22" s="990">
        <v>18</v>
      </c>
      <c r="AE22" s="1237" t="s">
        <v>74</v>
      </c>
      <c r="AF22" s="1237" t="s">
        <v>115</v>
      </c>
      <c r="AG22" s="619" t="s">
        <v>46</v>
      </c>
      <c r="AH22" s="619">
        <v>0</v>
      </c>
      <c r="AI22" s="619">
        <v>0</v>
      </c>
      <c r="AJ22" s="619">
        <v>4</v>
      </c>
      <c r="AK22" s="619">
        <v>4</v>
      </c>
      <c r="AL22" s="620">
        <v>4</v>
      </c>
      <c r="AM22" s="620">
        <v>10</v>
      </c>
      <c r="AN22" s="620">
        <v>7.5</v>
      </c>
      <c r="AO22" s="620">
        <v>0</v>
      </c>
      <c r="AP22" s="1228">
        <f>SUM(AH22:AO22)</f>
        <v>29.5</v>
      </c>
    </row>
    <row r="23" spans="1:42" s="648" customFormat="1" ht="9" customHeight="1" x14ac:dyDescent="0.2">
      <c r="A23" s="659">
        <v>19</v>
      </c>
      <c r="B23" s="1258" t="s">
        <v>497</v>
      </c>
      <c r="C23" s="1258" t="s">
        <v>78</v>
      </c>
      <c r="D23" s="659" t="s">
        <v>66</v>
      </c>
      <c r="E23" s="619">
        <v>14</v>
      </c>
      <c r="F23" s="619">
        <v>12</v>
      </c>
      <c r="G23" s="619">
        <v>0</v>
      </c>
      <c r="H23" s="619">
        <v>6</v>
      </c>
      <c r="I23" s="619">
        <v>0</v>
      </c>
      <c r="J23" s="630">
        <v>13</v>
      </c>
      <c r="K23" s="620">
        <v>4</v>
      </c>
      <c r="L23" s="630">
        <v>5</v>
      </c>
      <c r="M23" s="1226">
        <f>SUM(D23:L23)</f>
        <v>54</v>
      </c>
      <c r="O23" s="990">
        <v>15</v>
      </c>
      <c r="P23" s="1242" t="s">
        <v>816</v>
      </c>
      <c r="Q23" s="1247" t="s">
        <v>31</v>
      </c>
      <c r="R23" s="619" t="s">
        <v>804</v>
      </c>
      <c r="S23" s="619">
        <v>0</v>
      </c>
      <c r="T23" s="619">
        <v>0</v>
      </c>
      <c r="U23" s="619">
        <v>8</v>
      </c>
      <c r="V23" s="619">
        <v>0</v>
      </c>
      <c r="W23" s="630">
        <v>0</v>
      </c>
      <c r="X23" s="630">
        <v>0</v>
      </c>
      <c r="Y23" s="620">
        <v>0</v>
      </c>
      <c r="Z23" s="630">
        <v>0</v>
      </c>
      <c r="AA23" s="885">
        <f t="shared" si="1"/>
        <v>8</v>
      </c>
      <c r="AB23" s="989">
        <v>1.3333333333333333</v>
      </c>
      <c r="AD23" s="659">
        <v>19</v>
      </c>
      <c r="AE23" s="1227" t="s">
        <v>490</v>
      </c>
      <c r="AF23" s="1227" t="s">
        <v>50</v>
      </c>
      <c r="AG23" s="619" t="s">
        <v>32</v>
      </c>
      <c r="AH23" s="619">
        <v>0</v>
      </c>
      <c r="AI23" s="619">
        <v>10</v>
      </c>
      <c r="AJ23" s="619">
        <v>0</v>
      </c>
      <c r="AK23" s="619">
        <v>9</v>
      </c>
      <c r="AL23" s="619">
        <v>0</v>
      </c>
      <c r="AM23" s="620">
        <v>0</v>
      </c>
      <c r="AN23" s="620">
        <v>0</v>
      </c>
      <c r="AO23" s="620">
        <v>10</v>
      </c>
      <c r="AP23" s="1228">
        <f>SUM(AH23:AO23)</f>
        <v>29</v>
      </c>
    </row>
    <row r="24" spans="1:42" s="648" customFormat="1" ht="9" customHeight="1" x14ac:dyDescent="0.2">
      <c r="A24" s="659">
        <v>20</v>
      </c>
      <c r="B24" s="1237" t="s">
        <v>499</v>
      </c>
      <c r="C24" s="1237" t="s">
        <v>201</v>
      </c>
      <c r="D24" s="619" t="s">
        <v>46</v>
      </c>
      <c r="E24" s="619">
        <v>1</v>
      </c>
      <c r="F24" s="619">
        <v>1</v>
      </c>
      <c r="G24" s="619">
        <v>1</v>
      </c>
      <c r="H24" s="619">
        <v>1</v>
      </c>
      <c r="I24" s="619">
        <v>10</v>
      </c>
      <c r="J24" s="620">
        <v>9</v>
      </c>
      <c r="K24" s="620">
        <v>21</v>
      </c>
      <c r="L24" s="620">
        <v>5</v>
      </c>
      <c r="M24" s="1226">
        <f>SUM(E24:L24)</f>
        <v>49</v>
      </c>
      <c r="O24" s="990">
        <v>15</v>
      </c>
      <c r="P24" s="635" t="s">
        <v>876</v>
      </c>
      <c r="Q24" s="635" t="s">
        <v>807</v>
      </c>
      <c r="R24" s="619" t="s">
        <v>804</v>
      </c>
      <c r="S24" s="619">
        <v>0</v>
      </c>
      <c r="T24" s="619">
        <v>0</v>
      </c>
      <c r="U24" s="619">
        <v>0</v>
      </c>
      <c r="V24" s="619">
        <v>8</v>
      </c>
      <c r="W24" s="619">
        <v>0</v>
      </c>
      <c r="X24" s="620">
        <v>0</v>
      </c>
      <c r="Y24" s="620">
        <v>0</v>
      </c>
      <c r="Z24" s="620">
        <v>0</v>
      </c>
      <c r="AA24" s="885">
        <f t="shared" si="1"/>
        <v>8</v>
      </c>
      <c r="AB24" s="989">
        <v>1.3333333333333333</v>
      </c>
      <c r="AD24" s="990">
        <v>20</v>
      </c>
      <c r="AE24" s="1244" t="s">
        <v>120</v>
      </c>
      <c r="AF24" s="1244" t="s">
        <v>62</v>
      </c>
      <c r="AG24" s="619" t="s">
        <v>83</v>
      </c>
      <c r="AH24" s="619">
        <v>0</v>
      </c>
      <c r="AI24" s="619">
        <v>4</v>
      </c>
      <c r="AJ24" s="619">
        <v>0</v>
      </c>
      <c r="AK24" s="619">
        <v>4</v>
      </c>
      <c r="AL24" s="619">
        <v>0</v>
      </c>
      <c r="AM24" s="619">
        <v>4</v>
      </c>
      <c r="AN24" s="620">
        <v>5</v>
      </c>
      <c r="AO24" s="619">
        <v>9</v>
      </c>
      <c r="AP24" s="1228">
        <f>SUM(AG24:AO24)</f>
        <v>26</v>
      </c>
    </row>
    <row r="25" spans="1:42" s="648" customFormat="1" ht="9" customHeight="1" thickBot="1" x14ac:dyDescent="0.25">
      <c r="A25" s="659">
        <v>21</v>
      </c>
      <c r="B25" s="1227" t="s">
        <v>430</v>
      </c>
      <c r="C25" s="1227" t="s">
        <v>110</v>
      </c>
      <c r="D25" s="619" t="s">
        <v>32</v>
      </c>
      <c r="E25" s="619">
        <v>8</v>
      </c>
      <c r="F25" s="619">
        <v>4</v>
      </c>
      <c r="G25" s="619">
        <v>7</v>
      </c>
      <c r="H25" s="619">
        <v>8</v>
      </c>
      <c r="I25" s="619">
        <v>2</v>
      </c>
      <c r="J25" s="620">
        <v>8</v>
      </c>
      <c r="K25" s="620">
        <v>5</v>
      </c>
      <c r="L25" s="620">
        <v>0</v>
      </c>
      <c r="M25" s="1226">
        <f>SUM(E25:L25)</f>
        <v>42</v>
      </c>
      <c r="O25" s="990">
        <v>15</v>
      </c>
      <c r="P25" s="635" t="s">
        <v>877</v>
      </c>
      <c r="Q25" s="635" t="s">
        <v>125</v>
      </c>
      <c r="R25" s="1239" t="s">
        <v>804</v>
      </c>
      <c r="S25" s="619">
        <v>0</v>
      </c>
      <c r="T25" s="619">
        <v>0</v>
      </c>
      <c r="U25" s="619">
        <v>0</v>
      </c>
      <c r="V25" s="619">
        <v>8</v>
      </c>
      <c r="W25" s="619">
        <v>0</v>
      </c>
      <c r="X25" s="620">
        <v>0</v>
      </c>
      <c r="Y25" s="620">
        <v>0</v>
      </c>
      <c r="Z25" s="620">
        <v>0</v>
      </c>
      <c r="AA25" s="885">
        <f t="shared" si="1"/>
        <v>8</v>
      </c>
      <c r="AB25" s="992">
        <v>1.3333333333333333</v>
      </c>
      <c r="AD25" s="990">
        <v>21</v>
      </c>
      <c r="AE25" s="628" t="s">
        <v>1027</v>
      </c>
      <c r="AF25" s="628" t="s">
        <v>44</v>
      </c>
      <c r="AG25" s="619" t="s">
        <v>46</v>
      </c>
      <c r="AH25" s="619">
        <v>0</v>
      </c>
      <c r="AI25" s="619">
        <v>0</v>
      </c>
      <c r="AJ25" s="619">
        <v>0</v>
      </c>
      <c r="AK25" s="619">
        <v>0</v>
      </c>
      <c r="AL25" s="619">
        <v>0</v>
      </c>
      <c r="AM25" s="620">
        <v>9</v>
      </c>
      <c r="AN25" s="620">
        <v>10</v>
      </c>
      <c r="AO25" s="620">
        <v>4.5</v>
      </c>
      <c r="AP25" s="1228">
        <f>SUM(AH25:AO25)</f>
        <v>23.5</v>
      </c>
    </row>
    <row r="26" spans="1:42" s="648" customFormat="1" ht="9" customHeight="1" x14ac:dyDescent="0.2">
      <c r="A26" s="659">
        <v>22</v>
      </c>
      <c r="B26" s="1237" t="s">
        <v>504</v>
      </c>
      <c r="C26" s="1237" t="s">
        <v>31</v>
      </c>
      <c r="D26" s="619" t="s">
        <v>46</v>
      </c>
      <c r="E26" s="620">
        <v>2</v>
      </c>
      <c r="F26" s="619">
        <v>1</v>
      </c>
      <c r="G26" s="619">
        <v>11</v>
      </c>
      <c r="H26" s="619">
        <v>0</v>
      </c>
      <c r="I26" s="619">
        <v>9</v>
      </c>
      <c r="J26" s="620">
        <v>8</v>
      </c>
      <c r="K26" s="620">
        <v>0</v>
      </c>
      <c r="L26" s="620">
        <v>8</v>
      </c>
      <c r="M26" s="1226">
        <f>SUM(E26:L26)</f>
        <v>39</v>
      </c>
      <c r="AB26" s="994"/>
      <c r="AD26" s="659">
        <v>21</v>
      </c>
      <c r="AE26" s="1258" t="s">
        <v>458</v>
      </c>
      <c r="AF26" s="1258" t="s">
        <v>27</v>
      </c>
      <c r="AG26" s="659" t="s">
        <v>66</v>
      </c>
      <c r="AH26" s="619">
        <v>4.5</v>
      </c>
      <c r="AI26" s="619">
        <v>5</v>
      </c>
      <c r="AJ26" s="619">
        <v>9</v>
      </c>
      <c r="AK26" s="619">
        <v>5</v>
      </c>
      <c r="AL26" s="619">
        <v>0</v>
      </c>
      <c r="AM26" s="619">
        <v>0</v>
      </c>
      <c r="AN26" s="620">
        <v>0</v>
      </c>
      <c r="AO26" s="619">
        <v>0</v>
      </c>
      <c r="AP26" s="1228">
        <f>SUM(AG26:AO26)</f>
        <v>23.5</v>
      </c>
    </row>
    <row r="27" spans="1:42" s="648" customFormat="1" ht="9" customHeight="1" x14ac:dyDescent="0.2">
      <c r="A27" s="659">
        <v>23</v>
      </c>
      <c r="B27" s="881" t="s">
        <v>113</v>
      </c>
      <c r="C27" s="881" t="s">
        <v>44</v>
      </c>
      <c r="D27" s="619" t="s">
        <v>46</v>
      </c>
      <c r="E27" s="1248">
        <v>0</v>
      </c>
      <c r="F27" s="619">
        <v>0</v>
      </c>
      <c r="G27" s="619">
        <v>2</v>
      </c>
      <c r="H27" s="619">
        <v>0</v>
      </c>
      <c r="I27" s="619">
        <v>2</v>
      </c>
      <c r="J27" s="620">
        <v>9</v>
      </c>
      <c r="K27" s="620">
        <v>10</v>
      </c>
      <c r="L27" s="620">
        <v>13</v>
      </c>
      <c r="M27" s="1226">
        <f>SUM(E27:L27)</f>
        <v>36</v>
      </c>
      <c r="N27" s="993"/>
      <c r="O27" s="2047" t="s">
        <v>307</v>
      </c>
      <c r="P27" s="2047"/>
      <c r="Q27" s="2047"/>
      <c r="R27" s="2047"/>
      <c r="S27" s="2047"/>
      <c r="T27" s="2047"/>
      <c r="U27" s="2047"/>
      <c r="V27" s="2047"/>
      <c r="W27" s="2047"/>
      <c r="X27" s="2047"/>
      <c r="Y27" s="2047"/>
      <c r="Z27" s="2047"/>
      <c r="AA27" s="2047"/>
      <c r="AB27" s="994"/>
      <c r="AD27" s="990">
        <v>21</v>
      </c>
      <c r="AE27" s="1244" t="s">
        <v>137</v>
      </c>
      <c r="AF27" s="1244" t="s">
        <v>282</v>
      </c>
      <c r="AG27" s="619" t="s">
        <v>83</v>
      </c>
      <c r="AH27" s="619">
        <v>0</v>
      </c>
      <c r="AI27" s="619">
        <v>0</v>
      </c>
      <c r="AJ27" s="619">
        <v>0</v>
      </c>
      <c r="AK27" s="619">
        <v>0</v>
      </c>
      <c r="AL27" s="619">
        <v>0</v>
      </c>
      <c r="AM27" s="619">
        <v>0</v>
      </c>
      <c r="AN27" s="619">
        <v>23.5</v>
      </c>
      <c r="AO27" s="619">
        <v>0</v>
      </c>
      <c r="AP27" s="1228">
        <f>SUM(AG27:AO27)</f>
        <v>23.5</v>
      </c>
    </row>
    <row r="28" spans="1:42" s="648" customFormat="1" ht="9" customHeight="1" x14ac:dyDescent="0.2">
      <c r="A28" s="659">
        <v>24</v>
      </c>
      <c r="B28" s="1227" t="s">
        <v>492</v>
      </c>
      <c r="C28" s="1227" t="s">
        <v>283</v>
      </c>
      <c r="D28" s="619" t="s">
        <v>32</v>
      </c>
      <c r="E28" s="619">
        <v>0</v>
      </c>
      <c r="F28" s="619">
        <v>6</v>
      </c>
      <c r="G28" s="619">
        <v>0</v>
      </c>
      <c r="H28" s="619">
        <v>12</v>
      </c>
      <c r="I28" s="619">
        <v>10</v>
      </c>
      <c r="J28" s="620">
        <v>0</v>
      </c>
      <c r="K28" s="620">
        <v>0</v>
      </c>
      <c r="L28" s="620">
        <v>6</v>
      </c>
      <c r="M28" s="1226">
        <f>SUM(E28:L28)</f>
        <v>34</v>
      </c>
      <c r="N28" s="993"/>
      <c r="O28" s="2047"/>
      <c r="P28" s="2047"/>
      <c r="Q28" s="2047"/>
      <c r="R28" s="2047"/>
      <c r="S28" s="2047"/>
      <c r="T28" s="2047"/>
      <c r="U28" s="2047"/>
      <c r="V28" s="2047"/>
      <c r="W28" s="2047"/>
      <c r="X28" s="2047"/>
      <c r="Y28" s="2047"/>
      <c r="Z28" s="2047"/>
      <c r="AA28" s="2047"/>
      <c r="AB28" s="994"/>
      <c r="AD28" s="990">
        <v>24</v>
      </c>
      <c r="AE28" s="1244" t="s">
        <v>477</v>
      </c>
      <c r="AF28" s="1244" t="s">
        <v>62</v>
      </c>
      <c r="AG28" s="619" t="s">
        <v>83</v>
      </c>
      <c r="AH28" s="619">
        <v>0</v>
      </c>
      <c r="AI28" s="619">
        <v>0</v>
      </c>
      <c r="AJ28" s="619">
        <v>0</v>
      </c>
      <c r="AK28" s="619">
        <v>4.5</v>
      </c>
      <c r="AL28" s="619">
        <v>4</v>
      </c>
      <c r="AM28" s="619">
        <v>0</v>
      </c>
      <c r="AN28" s="620">
        <v>0</v>
      </c>
      <c r="AO28" s="619">
        <v>14.5</v>
      </c>
      <c r="AP28" s="1228">
        <f>SUM(AG28:AO28)</f>
        <v>23</v>
      </c>
    </row>
    <row r="29" spans="1:42" s="648" customFormat="1" ht="9" customHeight="1" x14ac:dyDescent="0.2">
      <c r="A29" s="659">
        <v>25</v>
      </c>
      <c r="B29" s="881" t="s">
        <v>375</v>
      </c>
      <c r="C29" s="881" t="s">
        <v>27</v>
      </c>
      <c r="D29" s="659" t="s">
        <v>66</v>
      </c>
      <c r="E29" s="620">
        <v>1</v>
      </c>
      <c r="F29" s="619">
        <v>4</v>
      </c>
      <c r="G29" s="619">
        <v>7</v>
      </c>
      <c r="H29" s="619">
        <v>4</v>
      </c>
      <c r="I29" s="619">
        <v>6</v>
      </c>
      <c r="J29" s="619">
        <v>6</v>
      </c>
      <c r="K29" s="620">
        <v>4</v>
      </c>
      <c r="L29" s="619">
        <v>0</v>
      </c>
      <c r="M29" s="1226">
        <f>SUM(D29:L29)</f>
        <v>32</v>
      </c>
      <c r="O29" s="659">
        <v>51</v>
      </c>
      <c r="P29" s="1241" t="s">
        <v>803</v>
      </c>
      <c r="Q29" s="1241" t="s">
        <v>123</v>
      </c>
      <c r="R29" s="1239" t="s">
        <v>66</v>
      </c>
      <c r="S29" s="619">
        <v>0</v>
      </c>
      <c r="T29" s="619">
        <v>0</v>
      </c>
      <c r="U29" s="619">
        <v>0</v>
      </c>
      <c r="V29" s="619">
        <v>1</v>
      </c>
      <c r="W29" s="619">
        <v>0</v>
      </c>
      <c r="X29" s="620">
        <v>0</v>
      </c>
      <c r="Y29" s="620">
        <v>0</v>
      </c>
      <c r="Z29" s="620">
        <v>5</v>
      </c>
      <c r="AA29" s="1226">
        <f>SUM(S29:Z29)</f>
        <v>6</v>
      </c>
      <c r="AB29" s="994"/>
      <c r="AD29" s="659">
        <v>24</v>
      </c>
      <c r="AE29" s="635" t="s">
        <v>806</v>
      </c>
      <c r="AF29" s="635" t="s">
        <v>943</v>
      </c>
      <c r="AG29" s="619" t="s">
        <v>804</v>
      </c>
      <c r="AH29" s="619">
        <v>0</v>
      </c>
      <c r="AI29" s="619">
        <v>0</v>
      </c>
      <c r="AJ29" s="619">
        <v>7.5</v>
      </c>
      <c r="AK29" s="619">
        <v>7.5</v>
      </c>
      <c r="AL29" s="630">
        <v>8</v>
      </c>
      <c r="AM29" s="630">
        <v>0</v>
      </c>
      <c r="AN29" s="630">
        <v>0</v>
      </c>
      <c r="AO29" s="630">
        <v>0</v>
      </c>
      <c r="AP29" s="1228">
        <f>SUM(AG29:AO29)</f>
        <v>23</v>
      </c>
    </row>
    <row r="30" spans="1:42" s="648" customFormat="1" ht="9" customHeight="1" x14ac:dyDescent="0.2">
      <c r="A30" s="659">
        <v>25</v>
      </c>
      <c r="B30" s="1244" t="s">
        <v>90</v>
      </c>
      <c r="C30" s="1244" t="s">
        <v>47</v>
      </c>
      <c r="D30" s="619" t="s">
        <v>83</v>
      </c>
      <c r="E30" s="619">
        <v>16</v>
      </c>
      <c r="F30" s="619">
        <v>7</v>
      </c>
      <c r="G30" s="619">
        <v>0</v>
      </c>
      <c r="H30" s="619">
        <v>9</v>
      </c>
      <c r="I30" s="619">
        <v>0</v>
      </c>
      <c r="J30" s="619">
        <v>0</v>
      </c>
      <c r="K30" s="619">
        <v>0</v>
      </c>
      <c r="L30" s="619">
        <v>0</v>
      </c>
      <c r="M30" s="1226">
        <f>SUM(D30:L30)</f>
        <v>32</v>
      </c>
      <c r="O30" s="659">
        <v>51</v>
      </c>
      <c r="P30" s="1260" t="s">
        <v>806</v>
      </c>
      <c r="Q30" s="1259" t="s">
        <v>807</v>
      </c>
      <c r="R30" s="1239" t="s">
        <v>804</v>
      </c>
      <c r="S30" s="619">
        <v>0</v>
      </c>
      <c r="T30" s="619">
        <v>0</v>
      </c>
      <c r="U30" s="619">
        <v>1</v>
      </c>
      <c r="V30" s="619">
        <v>0</v>
      </c>
      <c r="W30" s="619">
        <v>4</v>
      </c>
      <c r="X30" s="630">
        <v>0</v>
      </c>
      <c r="Y30" s="630">
        <v>0</v>
      </c>
      <c r="Z30" s="630">
        <v>1</v>
      </c>
      <c r="AA30" s="1226">
        <f>SUM(R30:Z30)</f>
        <v>6</v>
      </c>
      <c r="AB30" s="994"/>
      <c r="AD30" s="990">
        <v>26</v>
      </c>
      <c r="AE30" s="1227" t="s">
        <v>430</v>
      </c>
      <c r="AF30" s="1227" t="s">
        <v>110</v>
      </c>
      <c r="AG30" s="619" t="s">
        <v>32</v>
      </c>
      <c r="AH30" s="619">
        <v>5</v>
      </c>
      <c r="AI30" s="619">
        <v>0</v>
      </c>
      <c r="AJ30" s="619">
        <v>9</v>
      </c>
      <c r="AK30" s="619">
        <v>0</v>
      </c>
      <c r="AL30" s="619">
        <v>4</v>
      </c>
      <c r="AM30" s="620">
        <v>4.5</v>
      </c>
      <c r="AN30" s="620">
        <v>0</v>
      </c>
      <c r="AO30" s="620">
        <v>0</v>
      </c>
      <c r="AP30" s="1228">
        <f>SUM(AH30:AO30)</f>
        <v>22.5</v>
      </c>
    </row>
    <row r="31" spans="1:42" s="648" customFormat="1" ht="9" customHeight="1" x14ac:dyDescent="0.2">
      <c r="A31" s="659">
        <v>27</v>
      </c>
      <c r="B31" s="1237" t="s">
        <v>168</v>
      </c>
      <c r="C31" s="1237" t="s">
        <v>251</v>
      </c>
      <c r="D31" s="619" t="s">
        <v>46</v>
      </c>
      <c r="E31" s="619">
        <v>3</v>
      </c>
      <c r="F31" s="619">
        <v>3</v>
      </c>
      <c r="G31" s="619">
        <v>7</v>
      </c>
      <c r="H31" s="619">
        <v>2</v>
      </c>
      <c r="I31" s="619">
        <v>6</v>
      </c>
      <c r="J31" s="620">
        <v>2</v>
      </c>
      <c r="K31" s="620">
        <v>7</v>
      </c>
      <c r="L31" s="620">
        <v>0</v>
      </c>
      <c r="M31" s="1226">
        <f>SUM(E31:L31)</f>
        <v>30</v>
      </c>
      <c r="O31" s="659">
        <v>53</v>
      </c>
      <c r="P31" s="1238" t="s">
        <v>429</v>
      </c>
      <c r="Q31" s="1238" t="s">
        <v>115</v>
      </c>
      <c r="R31" s="1239" t="s">
        <v>32</v>
      </c>
      <c r="S31" s="619">
        <v>0</v>
      </c>
      <c r="T31" s="619">
        <v>0</v>
      </c>
      <c r="U31" s="619">
        <v>0</v>
      </c>
      <c r="V31" s="619">
        <v>0</v>
      </c>
      <c r="W31" s="619">
        <v>0</v>
      </c>
      <c r="X31" s="620">
        <v>0</v>
      </c>
      <c r="Y31" s="620">
        <v>0</v>
      </c>
      <c r="Z31" s="620">
        <v>5</v>
      </c>
      <c r="AA31" s="1226">
        <f>SUM(S31:Z31)</f>
        <v>5</v>
      </c>
      <c r="AB31" s="994"/>
      <c r="AD31" s="990">
        <v>27</v>
      </c>
      <c r="AE31" s="881" t="s">
        <v>375</v>
      </c>
      <c r="AF31" s="881" t="s">
        <v>27</v>
      </c>
      <c r="AG31" s="659" t="s">
        <v>66</v>
      </c>
      <c r="AH31" s="619">
        <v>0</v>
      </c>
      <c r="AI31" s="619">
        <v>0</v>
      </c>
      <c r="AJ31" s="619">
        <v>4</v>
      </c>
      <c r="AK31" s="619">
        <v>4</v>
      </c>
      <c r="AL31" s="619">
        <v>13</v>
      </c>
      <c r="AM31" s="619">
        <v>0</v>
      </c>
      <c r="AN31" s="619">
        <v>0</v>
      </c>
      <c r="AO31" s="619">
        <v>0</v>
      </c>
      <c r="AP31" s="1228">
        <f>SUM(AG31:AO31)</f>
        <v>21</v>
      </c>
    </row>
    <row r="32" spans="1:42" s="648" customFormat="1" ht="9" customHeight="1" x14ac:dyDescent="0.2">
      <c r="A32" s="659">
        <v>28</v>
      </c>
      <c r="B32" s="1258" t="s">
        <v>458</v>
      </c>
      <c r="C32" s="1258" t="s">
        <v>47</v>
      </c>
      <c r="D32" s="659" t="s">
        <v>66</v>
      </c>
      <c r="E32" s="619">
        <v>2</v>
      </c>
      <c r="F32" s="619">
        <v>0</v>
      </c>
      <c r="G32" s="619">
        <v>14</v>
      </c>
      <c r="H32" s="619">
        <v>0</v>
      </c>
      <c r="I32" s="619">
        <v>3</v>
      </c>
      <c r="J32" s="619">
        <v>0</v>
      </c>
      <c r="K32" s="620">
        <v>9</v>
      </c>
      <c r="L32" s="619">
        <v>0</v>
      </c>
      <c r="M32" s="1226">
        <f>SUM(D32:L32)</f>
        <v>28</v>
      </c>
      <c r="O32" s="659">
        <v>53</v>
      </c>
      <c r="P32" s="1250" t="s">
        <v>503</v>
      </c>
      <c r="Q32" s="1250" t="s">
        <v>182</v>
      </c>
      <c r="R32" s="1239" t="s">
        <v>46</v>
      </c>
      <c r="S32" s="630">
        <v>0</v>
      </c>
      <c r="T32" s="619">
        <v>2</v>
      </c>
      <c r="U32" s="619">
        <v>0</v>
      </c>
      <c r="V32" s="619">
        <v>2</v>
      </c>
      <c r="W32" s="619">
        <v>1</v>
      </c>
      <c r="X32" s="620">
        <v>0</v>
      </c>
      <c r="Y32" s="620">
        <v>0</v>
      </c>
      <c r="Z32" s="620">
        <v>0</v>
      </c>
      <c r="AA32" s="1226">
        <f>SUM(S32:Z32)</f>
        <v>5</v>
      </c>
      <c r="AB32" s="994"/>
      <c r="AD32" s="659">
        <v>28</v>
      </c>
      <c r="AE32" s="1242" t="s">
        <v>875</v>
      </c>
      <c r="AF32" s="1242" t="s">
        <v>27</v>
      </c>
      <c r="AG32" s="619" t="s">
        <v>804</v>
      </c>
      <c r="AH32" s="619">
        <v>0</v>
      </c>
      <c r="AI32" s="619">
        <v>0</v>
      </c>
      <c r="AJ32" s="619">
        <v>0</v>
      </c>
      <c r="AK32" s="619">
        <v>4</v>
      </c>
      <c r="AL32" s="630">
        <v>0</v>
      </c>
      <c r="AM32" s="630">
        <v>0</v>
      </c>
      <c r="AN32" s="630">
        <v>16.5</v>
      </c>
      <c r="AO32" s="630">
        <v>0</v>
      </c>
      <c r="AP32" s="1228">
        <f>SUM(AG32:AO32)</f>
        <v>20.5</v>
      </c>
    </row>
    <row r="33" spans="1:42" s="648" customFormat="1" ht="9" customHeight="1" x14ac:dyDescent="0.2">
      <c r="A33" s="659">
        <v>29</v>
      </c>
      <c r="B33" s="1227" t="s">
        <v>350</v>
      </c>
      <c r="C33" s="1227" t="s">
        <v>283</v>
      </c>
      <c r="D33" s="619" t="s">
        <v>32</v>
      </c>
      <c r="E33" s="620">
        <v>0</v>
      </c>
      <c r="F33" s="619">
        <v>4</v>
      </c>
      <c r="G33" s="619">
        <v>0</v>
      </c>
      <c r="H33" s="619">
        <v>0</v>
      </c>
      <c r="I33" s="619">
        <v>13</v>
      </c>
      <c r="J33" s="620">
        <v>0</v>
      </c>
      <c r="K33" s="620">
        <v>5</v>
      </c>
      <c r="L33" s="620">
        <v>5</v>
      </c>
      <c r="M33" s="1226">
        <f>SUM(E33:L33)</f>
        <v>27</v>
      </c>
      <c r="O33" s="659">
        <v>53</v>
      </c>
      <c r="P33" s="1254" t="s">
        <v>267</v>
      </c>
      <c r="Q33" s="1254" t="s">
        <v>55</v>
      </c>
      <c r="R33" s="1239" t="s">
        <v>46</v>
      </c>
      <c r="S33" s="620">
        <v>0</v>
      </c>
      <c r="T33" s="619">
        <v>0</v>
      </c>
      <c r="U33" s="619">
        <v>0</v>
      </c>
      <c r="V33" s="619">
        <v>3</v>
      </c>
      <c r="W33" s="619">
        <v>2</v>
      </c>
      <c r="X33" s="620">
        <v>0</v>
      </c>
      <c r="Y33" s="620">
        <v>0</v>
      </c>
      <c r="Z33" s="620">
        <v>0</v>
      </c>
      <c r="AA33" s="1226">
        <f>SUM(S33:Z33)</f>
        <v>5</v>
      </c>
      <c r="AB33" s="994"/>
      <c r="AD33" s="990">
        <v>29</v>
      </c>
      <c r="AE33" s="1237" t="s">
        <v>499</v>
      </c>
      <c r="AF33" s="1237" t="s">
        <v>201</v>
      </c>
      <c r="AG33" s="619" t="s">
        <v>46</v>
      </c>
      <c r="AH33" s="619">
        <v>0</v>
      </c>
      <c r="AI33" s="619">
        <v>0</v>
      </c>
      <c r="AJ33" s="619">
        <v>0</v>
      </c>
      <c r="AK33" s="619">
        <v>0</v>
      </c>
      <c r="AL33" s="619">
        <v>5</v>
      </c>
      <c r="AM33" s="620">
        <v>0</v>
      </c>
      <c r="AN33" s="620">
        <v>12.5</v>
      </c>
      <c r="AO33" s="620">
        <v>0</v>
      </c>
      <c r="AP33" s="1228">
        <f>SUM(AH33:AO33)</f>
        <v>17.5</v>
      </c>
    </row>
    <row r="34" spans="1:42" s="648" customFormat="1" ht="9" customHeight="1" x14ac:dyDescent="0.2">
      <c r="A34" s="659">
        <v>29</v>
      </c>
      <c r="B34" s="1237" t="s">
        <v>501</v>
      </c>
      <c r="C34" s="1237" t="s">
        <v>40</v>
      </c>
      <c r="D34" s="619" t="s">
        <v>46</v>
      </c>
      <c r="E34" s="619">
        <v>4</v>
      </c>
      <c r="F34" s="619">
        <v>4</v>
      </c>
      <c r="G34" s="619">
        <v>6</v>
      </c>
      <c r="H34" s="619">
        <v>8</v>
      </c>
      <c r="I34" s="619">
        <v>2</v>
      </c>
      <c r="J34" s="620">
        <v>0</v>
      </c>
      <c r="K34" s="620">
        <v>1</v>
      </c>
      <c r="L34" s="620">
        <v>2</v>
      </c>
      <c r="M34" s="1226">
        <f>SUM(E34:L34)</f>
        <v>27</v>
      </c>
      <c r="O34" s="659">
        <v>53</v>
      </c>
      <c r="P34" s="1261" t="s">
        <v>537</v>
      </c>
      <c r="Q34" s="1261" t="s">
        <v>538</v>
      </c>
      <c r="R34" s="1255" t="s">
        <v>66</v>
      </c>
      <c r="S34" s="619">
        <v>0</v>
      </c>
      <c r="T34" s="619">
        <v>4</v>
      </c>
      <c r="U34" s="619">
        <v>0</v>
      </c>
      <c r="V34" s="619">
        <v>0</v>
      </c>
      <c r="W34" s="619">
        <v>0</v>
      </c>
      <c r="X34" s="630">
        <v>0</v>
      </c>
      <c r="Y34" s="620">
        <v>1</v>
      </c>
      <c r="Z34" s="630">
        <v>0</v>
      </c>
      <c r="AA34" s="1226">
        <f>SUM(R34:Z34)</f>
        <v>5</v>
      </c>
      <c r="AB34" s="994"/>
      <c r="AD34" s="990">
        <v>29</v>
      </c>
      <c r="AE34" s="635" t="s">
        <v>808</v>
      </c>
      <c r="AF34" s="635" t="s">
        <v>515</v>
      </c>
      <c r="AG34" s="619" t="s">
        <v>804</v>
      </c>
      <c r="AH34" s="619">
        <v>0</v>
      </c>
      <c r="AI34" s="619">
        <v>0</v>
      </c>
      <c r="AJ34" s="619">
        <v>3.5</v>
      </c>
      <c r="AK34" s="619">
        <v>5</v>
      </c>
      <c r="AL34" s="630">
        <v>4.5</v>
      </c>
      <c r="AM34" s="630">
        <v>0</v>
      </c>
      <c r="AN34" s="630">
        <v>0</v>
      </c>
      <c r="AO34" s="630">
        <v>4.5</v>
      </c>
      <c r="AP34" s="1228">
        <f>SUM(AG34:AO34)</f>
        <v>17.5</v>
      </c>
    </row>
    <row r="35" spans="1:42" s="648" customFormat="1" ht="9" customHeight="1" x14ac:dyDescent="0.2">
      <c r="A35" s="659">
        <v>31</v>
      </c>
      <c r="B35" s="1244" t="s">
        <v>164</v>
      </c>
      <c r="C35" s="1244" t="s">
        <v>55</v>
      </c>
      <c r="D35" s="619" t="s">
        <v>83</v>
      </c>
      <c r="E35" s="630">
        <v>1</v>
      </c>
      <c r="F35" s="619">
        <v>0</v>
      </c>
      <c r="G35" s="619">
        <v>10</v>
      </c>
      <c r="H35" s="619">
        <v>0</v>
      </c>
      <c r="I35" s="619">
        <v>0</v>
      </c>
      <c r="J35" s="630">
        <v>7</v>
      </c>
      <c r="K35" s="620">
        <v>1</v>
      </c>
      <c r="L35" s="630">
        <v>5</v>
      </c>
      <c r="M35" s="1226">
        <f>SUM(D35:L35)</f>
        <v>24</v>
      </c>
      <c r="O35" s="659">
        <v>53</v>
      </c>
      <c r="P35" s="657" t="s">
        <v>1129</v>
      </c>
      <c r="Q35" s="1261" t="s">
        <v>226</v>
      </c>
      <c r="R35" s="1239" t="s">
        <v>66</v>
      </c>
      <c r="S35" s="620">
        <v>0</v>
      </c>
      <c r="T35" s="619">
        <v>0</v>
      </c>
      <c r="U35" s="619">
        <v>0</v>
      </c>
      <c r="V35" s="619">
        <v>0</v>
      </c>
      <c r="W35" s="619">
        <v>0</v>
      </c>
      <c r="X35" s="620">
        <v>0</v>
      </c>
      <c r="Y35" s="620">
        <v>0</v>
      </c>
      <c r="Z35" s="620">
        <v>3</v>
      </c>
      <c r="AA35" s="1226">
        <f>SUM(S35:Z35)</f>
        <v>3</v>
      </c>
      <c r="AB35" s="994"/>
      <c r="AD35" s="659">
        <v>31</v>
      </c>
      <c r="AE35" s="1242" t="s">
        <v>928</v>
      </c>
      <c r="AF35" s="1242" t="s">
        <v>70</v>
      </c>
      <c r="AG35" s="619" t="s">
        <v>804</v>
      </c>
      <c r="AH35" s="619">
        <v>0</v>
      </c>
      <c r="AI35" s="619">
        <v>0</v>
      </c>
      <c r="AJ35" s="619">
        <v>0</v>
      </c>
      <c r="AK35" s="619">
        <v>0</v>
      </c>
      <c r="AL35" s="630">
        <v>0</v>
      </c>
      <c r="AM35" s="630">
        <v>0</v>
      </c>
      <c r="AN35" s="630">
        <v>15.5</v>
      </c>
      <c r="AO35" s="630">
        <v>0</v>
      </c>
      <c r="AP35" s="1228">
        <f>SUM(AG35:AO35)</f>
        <v>15.5</v>
      </c>
    </row>
    <row r="36" spans="1:42" s="648" customFormat="1" ht="9" customHeight="1" x14ac:dyDescent="0.2">
      <c r="A36" s="659">
        <v>32</v>
      </c>
      <c r="B36" s="1244" t="s">
        <v>290</v>
      </c>
      <c r="C36" s="1244" t="s">
        <v>231</v>
      </c>
      <c r="D36" s="619" t="s">
        <v>83</v>
      </c>
      <c r="E36" s="630">
        <v>0</v>
      </c>
      <c r="F36" s="619">
        <v>5</v>
      </c>
      <c r="G36" s="619">
        <v>14</v>
      </c>
      <c r="H36" s="619">
        <v>0</v>
      </c>
      <c r="I36" s="619">
        <v>0</v>
      </c>
      <c r="J36" s="630">
        <v>0</v>
      </c>
      <c r="K36" s="620">
        <v>0</v>
      </c>
      <c r="L36" s="630">
        <v>4</v>
      </c>
      <c r="M36" s="1226">
        <f>SUM(D36:L36)</f>
        <v>23</v>
      </c>
      <c r="O36" s="659">
        <v>53</v>
      </c>
      <c r="P36" s="1261" t="s">
        <v>539</v>
      </c>
      <c r="Q36" s="1261" t="s">
        <v>540</v>
      </c>
      <c r="R36" s="1255" t="s">
        <v>66</v>
      </c>
      <c r="S36" s="619">
        <v>0</v>
      </c>
      <c r="T36" s="619">
        <v>2</v>
      </c>
      <c r="U36" s="619">
        <v>0</v>
      </c>
      <c r="V36" s="619">
        <v>0</v>
      </c>
      <c r="W36" s="619">
        <v>0</v>
      </c>
      <c r="X36" s="630">
        <v>0</v>
      </c>
      <c r="Y36" s="620">
        <v>0</v>
      </c>
      <c r="Z36" s="630">
        <v>1</v>
      </c>
      <c r="AA36" s="1226">
        <f>SUM(R36:Z36)</f>
        <v>3</v>
      </c>
      <c r="AB36" s="994"/>
      <c r="AD36" s="990">
        <v>32</v>
      </c>
      <c r="AE36" s="635" t="s">
        <v>805</v>
      </c>
      <c r="AF36" s="635" t="s">
        <v>31</v>
      </c>
      <c r="AG36" s="619" t="s">
        <v>804</v>
      </c>
      <c r="AH36" s="619">
        <v>0</v>
      </c>
      <c r="AI36" s="619">
        <v>0</v>
      </c>
      <c r="AJ36" s="619">
        <v>12</v>
      </c>
      <c r="AK36" s="619">
        <v>0</v>
      </c>
      <c r="AL36" s="630">
        <v>2</v>
      </c>
      <c r="AM36" s="630">
        <v>0</v>
      </c>
      <c r="AN36" s="630">
        <v>0</v>
      </c>
      <c r="AO36" s="630">
        <v>0</v>
      </c>
      <c r="AP36" s="1228">
        <f>SUM(AG36:AO36)</f>
        <v>14</v>
      </c>
    </row>
    <row r="37" spans="1:42" s="648" customFormat="1" ht="9" customHeight="1" x14ac:dyDescent="0.2">
      <c r="A37" s="659">
        <v>33</v>
      </c>
      <c r="B37" s="1227" t="s">
        <v>432</v>
      </c>
      <c r="C37" s="1227" t="s">
        <v>21</v>
      </c>
      <c r="D37" s="619" t="s">
        <v>32</v>
      </c>
      <c r="E37" s="619">
        <v>1</v>
      </c>
      <c r="F37" s="619">
        <v>9</v>
      </c>
      <c r="G37" s="619">
        <v>0</v>
      </c>
      <c r="H37" s="619">
        <v>5</v>
      </c>
      <c r="I37" s="619">
        <v>5</v>
      </c>
      <c r="J37" s="620">
        <v>0</v>
      </c>
      <c r="K37" s="620">
        <v>1</v>
      </c>
      <c r="L37" s="620">
        <v>0</v>
      </c>
      <c r="M37" s="1226">
        <f>SUM(E37:L37)</f>
        <v>21</v>
      </c>
      <c r="O37" s="659">
        <v>53</v>
      </c>
      <c r="P37" s="1252" t="s">
        <v>481</v>
      </c>
      <c r="Q37" s="1252" t="s">
        <v>482</v>
      </c>
      <c r="R37" s="1239" t="s">
        <v>83</v>
      </c>
      <c r="S37" s="620">
        <v>0</v>
      </c>
      <c r="T37" s="619">
        <v>0</v>
      </c>
      <c r="U37" s="619">
        <v>0</v>
      </c>
      <c r="V37" s="619">
        <v>0</v>
      </c>
      <c r="W37" s="619">
        <v>0</v>
      </c>
      <c r="X37" s="620">
        <v>0</v>
      </c>
      <c r="Y37" s="620">
        <v>3</v>
      </c>
      <c r="Z37" s="620">
        <v>0</v>
      </c>
      <c r="AA37" s="1226">
        <f>SUM(R37:Z37)</f>
        <v>3</v>
      </c>
      <c r="AB37" s="994"/>
      <c r="AD37" s="990">
        <v>33</v>
      </c>
      <c r="AE37" s="1249" t="s">
        <v>493</v>
      </c>
      <c r="AF37" s="1227" t="s">
        <v>109</v>
      </c>
      <c r="AG37" s="619" t="s">
        <v>32</v>
      </c>
      <c r="AH37" s="619">
        <v>9.5</v>
      </c>
      <c r="AI37" s="619">
        <v>4</v>
      </c>
      <c r="AJ37" s="619">
        <v>0</v>
      </c>
      <c r="AK37" s="619">
        <v>0</v>
      </c>
      <c r="AL37" s="619">
        <v>0</v>
      </c>
      <c r="AM37" s="620">
        <v>0</v>
      </c>
      <c r="AN37" s="620">
        <v>0</v>
      </c>
      <c r="AO37" s="620">
        <v>0</v>
      </c>
      <c r="AP37" s="1228">
        <f>SUM(AH37:AO37)</f>
        <v>13.5</v>
      </c>
    </row>
    <row r="38" spans="1:42" s="648" customFormat="1" ht="9" customHeight="1" x14ac:dyDescent="0.2">
      <c r="A38" s="659">
        <v>33</v>
      </c>
      <c r="B38" s="1258" t="s">
        <v>460</v>
      </c>
      <c r="C38" s="1258" t="s">
        <v>112</v>
      </c>
      <c r="D38" s="659" t="s">
        <v>66</v>
      </c>
      <c r="E38" s="619">
        <v>0</v>
      </c>
      <c r="F38" s="619">
        <v>0</v>
      </c>
      <c r="G38" s="619">
        <v>4</v>
      </c>
      <c r="H38" s="619">
        <v>0</v>
      </c>
      <c r="I38" s="619">
        <v>3</v>
      </c>
      <c r="J38" s="619">
        <v>7</v>
      </c>
      <c r="K38" s="620">
        <v>4</v>
      </c>
      <c r="L38" s="619">
        <v>3</v>
      </c>
      <c r="M38" s="1226">
        <f>SUM(D38:L38)</f>
        <v>21</v>
      </c>
      <c r="O38" s="659">
        <v>60</v>
      </c>
      <c r="P38" s="1250" t="s">
        <v>357</v>
      </c>
      <c r="Q38" s="1256" t="s">
        <v>358</v>
      </c>
      <c r="R38" s="1239" t="s">
        <v>32</v>
      </c>
      <c r="S38" s="619">
        <v>0</v>
      </c>
      <c r="T38" s="619">
        <v>0</v>
      </c>
      <c r="U38" s="619">
        <v>0</v>
      </c>
      <c r="V38" s="619">
        <v>2</v>
      </c>
      <c r="W38" s="619">
        <v>0</v>
      </c>
      <c r="X38" s="620">
        <v>0</v>
      </c>
      <c r="Y38" s="620">
        <v>0</v>
      </c>
      <c r="Z38" s="620">
        <v>0</v>
      </c>
      <c r="AA38" s="1226">
        <f>SUM(S38:Z38)</f>
        <v>2</v>
      </c>
      <c r="AB38" s="994"/>
      <c r="AD38" s="659">
        <v>33</v>
      </c>
      <c r="AE38" s="1227" t="s">
        <v>350</v>
      </c>
      <c r="AF38" s="1227" t="s">
        <v>283</v>
      </c>
      <c r="AG38" s="619" t="s">
        <v>32</v>
      </c>
      <c r="AH38" s="620">
        <v>0</v>
      </c>
      <c r="AI38" s="619">
        <v>0</v>
      </c>
      <c r="AJ38" s="619">
        <v>0</v>
      </c>
      <c r="AK38" s="619">
        <v>0</v>
      </c>
      <c r="AL38" s="620">
        <v>9.5</v>
      </c>
      <c r="AM38" s="620">
        <v>0</v>
      </c>
      <c r="AN38" s="620">
        <v>4</v>
      </c>
      <c r="AO38" s="620">
        <v>0</v>
      </c>
      <c r="AP38" s="1228">
        <f>SUM(AH38:AO38)</f>
        <v>13.5</v>
      </c>
    </row>
    <row r="39" spans="1:42" ht="9" customHeight="1" x14ac:dyDescent="0.2">
      <c r="A39" s="659">
        <v>35</v>
      </c>
      <c r="B39" s="881" t="s">
        <v>433</v>
      </c>
      <c r="C39" s="1243" t="s">
        <v>434</v>
      </c>
      <c r="D39" s="619" t="s">
        <v>32</v>
      </c>
      <c r="E39" s="619">
        <v>0</v>
      </c>
      <c r="F39" s="619">
        <v>0</v>
      </c>
      <c r="G39" s="619">
        <v>0</v>
      </c>
      <c r="H39" s="619">
        <v>0</v>
      </c>
      <c r="I39" s="619">
        <v>7</v>
      </c>
      <c r="J39" s="620">
        <v>0</v>
      </c>
      <c r="K39" s="619">
        <v>0</v>
      </c>
      <c r="L39" s="620">
        <v>12</v>
      </c>
      <c r="M39" s="1226">
        <f>SUM(E39:L39)</f>
        <v>19</v>
      </c>
      <c r="N39" s="648"/>
      <c r="O39" s="659">
        <v>60</v>
      </c>
      <c r="P39" s="1258" t="s">
        <v>459</v>
      </c>
      <c r="Q39" s="1258" t="s">
        <v>55</v>
      </c>
      <c r="R39" s="1255" t="s">
        <v>66</v>
      </c>
      <c r="S39" s="619">
        <v>2</v>
      </c>
      <c r="T39" s="619">
        <v>0</v>
      </c>
      <c r="U39" s="619">
        <v>0</v>
      </c>
      <c r="V39" s="619">
        <v>0</v>
      </c>
      <c r="W39" s="619">
        <v>0</v>
      </c>
      <c r="X39" s="630">
        <v>0</v>
      </c>
      <c r="Y39" s="620">
        <v>0</v>
      </c>
      <c r="Z39" s="630">
        <v>0</v>
      </c>
      <c r="AA39" s="1226">
        <f>SUM(R39:Z39)</f>
        <v>2</v>
      </c>
      <c r="AB39" s="994"/>
      <c r="AC39" s="648"/>
      <c r="AD39" s="990">
        <v>33</v>
      </c>
      <c r="AE39" s="1237" t="s">
        <v>262</v>
      </c>
      <c r="AF39" s="1237" t="s">
        <v>259</v>
      </c>
      <c r="AG39" s="619" t="s">
        <v>46</v>
      </c>
      <c r="AH39" s="620">
        <v>0</v>
      </c>
      <c r="AI39" s="619">
        <v>0</v>
      </c>
      <c r="AJ39" s="619">
        <v>0</v>
      </c>
      <c r="AK39" s="619">
        <v>4.5</v>
      </c>
      <c r="AL39" s="619">
        <v>0</v>
      </c>
      <c r="AM39" s="620">
        <v>0</v>
      </c>
      <c r="AN39" s="620">
        <v>0</v>
      </c>
      <c r="AO39" s="620">
        <v>9</v>
      </c>
      <c r="AP39" s="1228">
        <f>SUM(AH39:AO39)</f>
        <v>13.5</v>
      </c>
    </row>
    <row r="40" spans="1:42" ht="9" customHeight="1" x14ac:dyDescent="0.2">
      <c r="A40" s="659">
        <v>36</v>
      </c>
      <c r="B40" s="1244" t="s">
        <v>479</v>
      </c>
      <c r="C40" s="1244" t="s">
        <v>57</v>
      </c>
      <c r="D40" s="619" t="s">
        <v>83</v>
      </c>
      <c r="E40" s="619">
        <v>0</v>
      </c>
      <c r="F40" s="619">
        <v>0</v>
      </c>
      <c r="G40" s="619">
        <v>12</v>
      </c>
      <c r="H40" s="619">
        <v>0</v>
      </c>
      <c r="I40" s="619">
        <v>0</v>
      </c>
      <c r="J40" s="619">
        <v>5</v>
      </c>
      <c r="K40" s="620">
        <v>0</v>
      </c>
      <c r="L40" s="619">
        <v>0</v>
      </c>
      <c r="M40" s="1226">
        <f>SUM(D40:L40)</f>
        <v>17</v>
      </c>
      <c r="N40" s="648"/>
      <c r="O40" s="659">
        <v>60</v>
      </c>
      <c r="P40" s="1259" t="s">
        <v>808</v>
      </c>
      <c r="Q40" s="1259" t="s">
        <v>515</v>
      </c>
      <c r="R40" s="1239" t="s">
        <v>804</v>
      </c>
      <c r="S40" s="619">
        <v>0</v>
      </c>
      <c r="T40" s="619">
        <v>0</v>
      </c>
      <c r="U40" s="619">
        <v>0</v>
      </c>
      <c r="V40" s="619">
        <v>0</v>
      </c>
      <c r="W40" s="619">
        <v>0</v>
      </c>
      <c r="X40" s="630">
        <v>0</v>
      </c>
      <c r="Y40" s="630">
        <v>0</v>
      </c>
      <c r="Z40" s="630">
        <v>2</v>
      </c>
      <c r="AA40" s="1226">
        <f>SUM(R40:Z40)</f>
        <v>2</v>
      </c>
      <c r="AB40" s="994"/>
      <c r="AC40" s="648"/>
      <c r="AD40" s="990">
        <v>36</v>
      </c>
      <c r="AE40" s="1237" t="s">
        <v>433</v>
      </c>
      <c r="AF40" s="1243" t="s">
        <v>1026</v>
      </c>
      <c r="AG40" s="619" t="s">
        <v>32</v>
      </c>
      <c r="AH40" s="619">
        <v>0</v>
      </c>
      <c r="AI40" s="619">
        <v>0</v>
      </c>
      <c r="AJ40" s="619">
        <v>0</v>
      </c>
      <c r="AK40" s="619">
        <v>0</v>
      </c>
      <c r="AL40" s="620">
        <v>0</v>
      </c>
      <c r="AM40" s="620">
        <v>4</v>
      </c>
      <c r="AN40" s="620">
        <v>4.5</v>
      </c>
      <c r="AO40" s="620">
        <v>4.5</v>
      </c>
      <c r="AP40" s="1228">
        <f>SUM(AH40:AO40)</f>
        <v>13</v>
      </c>
    </row>
    <row r="41" spans="1:42" ht="9" customHeight="1" x14ac:dyDescent="0.2">
      <c r="A41" s="659">
        <v>37</v>
      </c>
      <c r="B41" s="1244" t="s">
        <v>85</v>
      </c>
      <c r="C41" s="1244" t="s">
        <v>25</v>
      </c>
      <c r="D41" s="619" t="s">
        <v>83</v>
      </c>
      <c r="E41" s="619">
        <v>0</v>
      </c>
      <c r="F41" s="619">
        <v>0</v>
      </c>
      <c r="G41" s="619">
        <v>8</v>
      </c>
      <c r="H41" s="619">
        <v>2</v>
      </c>
      <c r="I41" s="619">
        <v>0</v>
      </c>
      <c r="J41" s="630">
        <v>1</v>
      </c>
      <c r="K41" s="620">
        <v>4</v>
      </c>
      <c r="L41" s="630">
        <v>1</v>
      </c>
      <c r="M41" s="1226">
        <f>SUM(D41:L41)</f>
        <v>16</v>
      </c>
      <c r="N41" s="648"/>
      <c r="O41" s="659">
        <v>60</v>
      </c>
      <c r="P41" s="1259" t="s">
        <v>810</v>
      </c>
      <c r="Q41" s="1259" t="s">
        <v>70</v>
      </c>
      <c r="R41" s="1239" t="s">
        <v>804</v>
      </c>
      <c r="S41" s="619">
        <v>0</v>
      </c>
      <c r="T41" s="619">
        <v>0</v>
      </c>
      <c r="U41" s="619">
        <v>0</v>
      </c>
      <c r="V41" s="619">
        <v>0</v>
      </c>
      <c r="W41" s="619">
        <v>2</v>
      </c>
      <c r="X41" s="630">
        <v>0</v>
      </c>
      <c r="Y41" s="630">
        <v>0</v>
      </c>
      <c r="Z41" s="630">
        <v>0</v>
      </c>
      <c r="AA41" s="1226">
        <f>SUM(R41:Z41)</f>
        <v>2</v>
      </c>
      <c r="AB41" s="994"/>
      <c r="AC41" s="648"/>
      <c r="AD41" s="659">
        <v>36</v>
      </c>
      <c r="AE41" s="1244" t="s">
        <v>290</v>
      </c>
      <c r="AF41" s="1244" t="s">
        <v>231</v>
      </c>
      <c r="AG41" s="619" t="s">
        <v>83</v>
      </c>
      <c r="AH41" s="630">
        <v>0</v>
      </c>
      <c r="AI41" s="619">
        <v>0</v>
      </c>
      <c r="AJ41" s="619">
        <v>13</v>
      </c>
      <c r="AK41" s="619">
        <v>0</v>
      </c>
      <c r="AL41" s="630">
        <v>0</v>
      </c>
      <c r="AM41" s="630">
        <v>0</v>
      </c>
      <c r="AN41" s="620">
        <v>0</v>
      </c>
      <c r="AO41" s="630">
        <v>0</v>
      </c>
      <c r="AP41" s="1228">
        <f>SUM(AG41:AO41)</f>
        <v>13</v>
      </c>
    </row>
    <row r="42" spans="1:42" ht="9" customHeight="1" x14ac:dyDescent="0.2">
      <c r="A42" s="659">
        <v>38</v>
      </c>
      <c r="B42" s="1249" t="s">
        <v>493</v>
      </c>
      <c r="C42" s="1227" t="s">
        <v>109</v>
      </c>
      <c r="D42" s="619" t="s">
        <v>32</v>
      </c>
      <c r="E42" s="619">
        <v>8</v>
      </c>
      <c r="F42" s="619">
        <v>7</v>
      </c>
      <c r="G42" s="619">
        <v>0</v>
      </c>
      <c r="H42" s="619">
        <v>0</v>
      </c>
      <c r="I42" s="619">
        <v>0</v>
      </c>
      <c r="J42" s="620">
        <v>0</v>
      </c>
      <c r="K42" s="620">
        <v>0</v>
      </c>
      <c r="L42" s="620">
        <v>0</v>
      </c>
      <c r="M42" s="1226">
        <f>SUM(E42:L42)</f>
        <v>15</v>
      </c>
      <c r="N42" s="648"/>
      <c r="O42" s="659">
        <v>64</v>
      </c>
      <c r="P42" s="1250" t="s">
        <v>595</v>
      </c>
      <c r="Q42" s="1256" t="s">
        <v>282</v>
      </c>
      <c r="R42" s="1239" t="s">
        <v>32</v>
      </c>
      <c r="S42" s="619">
        <v>0</v>
      </c>
      <c r="T42" s="619">
        <v>1</v>
      </c>
      <c r="U42" s="619">
        <v>0</v>
      </c>
      <c r="V42" s="619">
        <v>0</v>
      </c>
      <c r="W42" s="619">
        <v>0</v>
      </c>
      <c r="X42" s="620">
        <v>0</v>
      </c>
      <c r="Y42" s="620">
        <v>0</v>
      </c>
      <c r="Z42" s="620">
        <v>0</v>
      </c>
      <c r="AA42" s="1226">
        <f>SUM(S42:Z42)</f>
        <v>1</v>
      </c>
      <c r="AB42" s="648"/>
      <c r="AC42" s="648"/>
      <c r="AD42" s="990">
        <v>38</v>
      </c>
      <c r="AE42" s="1258" t="s">
        <v>458</v>
      </c>
      <c r="AF42" s="1258" t="s">
        <v>47</v>
      </c>
      <c r="AG42" s="659" t="s">
        <v>66</v>
      </c>
      <c r="AH42" s="619">
        <v>0</v>
      </c>
      <c r="AI42" s="619">
        <v>0</v>
      </c>
      <c r="AJ42" s="619">
        <v>0</v>
      </c>
      <c r="AK42" s="619">
        <v>0</v>
      </c>
      <c r="AL42" s="619">
        <v>8.5</v>
      </c>
      <c r="AM42" s="619">
        <v>0</v>
      </c>
      <c r="AN42" s="620">
        <v>4</v>
      </c>
      <c r="AO42" s="619">
        <v>0</v>
      </c>
      <c r="AP42" s="1228">
        <f>SUM(AG42:AO42)</f>
        <v>12.5</v>
      </c>
    </row>
    <row r="43" spans="1:42" ht="9" customHeight="1" x14ac:dyDescent="0.2">
      <c r="A43" s="659">
        <v>39</v>
      </c>
      <c r="B43" s="1227" t="s">
        <v>494</v>
      </c>
      <c r="C43" s="1227" t="s">
        <v>495</v>
      </c>
      <c r="D43" s="619" t="s">
        <v>32</v>
      </c>
      <c r="E43" s="619">
        <v>6</v>
      </c>
      <c r="F43" s="619">
        <v>8</v>
      </c>
      <c r="G43" s="619">
        <v>0</v>
      </c>
      <c r="H43" s="619">
        <v>0</v>
      </c>
      <c r="I43" s="619">
        <v>0</v>
      </c>
      <c r="J43" s="620">
        <v>0</v>
      </c>
      <c r="K43" s="620">
        <v>0</v>
      </c>
      <c r="L43" s="620">
        <v>0</v>
      </c>
      <c r="M43" s="1226">
        <f>SUM(E43:L43)</f>
        <v>14</v>
      </c>
      <c r="N43" s="648"/>
      <c r="O43" s="659">
        <v>64</v>
      </c>
      <c r="P43" s="1254" t="s">
        <v>751</v>
      </c>
      <c r="Q43" s="1254" t="s">
        <v>47</v>
      </c>
      <c r="R43" s="619" t="s">
        <v>46</v>
      </c>
      <c r="S43" s="620">
        <v>0</v>
      </c>
      <c r="T43" s="619">
        <v>0</v>
      </c>
      <c r="U43" s="619">
        <v>1</v>
      </c>
      <c r="V43" s="619">
        <v>0</v>
      </c>
      <c r="W43" s="619">
        <v>0</v>
      </c>
      <c r="X43" s="620">
        <v>0</v>
      </c>
      <c r="Y43" s="620">
        <v>0</v>
      </c>
      <c r="Z43" s="620">
        <v>0</v>
      </c>
      <c r="AA43" s="1226">
        <f>SUM(S43:Z43)</f>
        <v>1</v>
      </c>
      <c r="AD43" s="990">
        <v>38</v>
      </c>
      <c r="AE43" s="1244" t="s">
        <v>603</v>
      </c>
      <c r="AF43" s="1244" t="s">
        <v>604</v>
      </c>
      <c r="AG43" s="659" t="s">
        <v>66</v>
      </c>
      <c r="AH43" s="619">
        <v>0</v>
      </c>
      <c r="AI43" s="619">
        <v>0</v>
      </c>
      <c r="AJ43" s="619">
        <v>0</v>
      </c>
      <c r="AK43" s="619">
        <v>0</v>
      </c>
      <c r="AL43" s="619">
        <v>0</v>
      </c>
      <c r="AM43" s="619">
        <v>0</v>
      </c>
      <c r="AN43" s="619">
        <v>0</v>
      </c>
      <c r="AO43" s="619">
        <v>12.5</v>
      </c>
      <c r="AP43" s="1228">
        <f>SUM(AG43:AO43)</f>
        <v>12.5</v>
      </c>
    </row>
    <row r="44" spans="1:42" ht="9" customHeight="1" x14ac:dyDescent="0.2">
      <c r="A44" s="659">
        <v>39</v>
      </c>
      <c r="B44" s="881" t="s">
        <v>433</v>
      </c>
      <c r="C44" s="1243" t="s">
        <v>434</v>
      </c>
      <c r="D44" s="619" t="s">
        <v>32</v>
      </c>
      <c r="E44" s="619">
        <v>0</v>
      </c>
      <c r="F44" s="619">
        <v>0</v>
      </c>
      <c r="G44" s="619">
        <v>0</v>
      </c>
      <c r="H44" s="619">
        <v>0</v>
      </c>
      <c r="I44" s="619">
        <v>0</v>
      </c>
      <c r="J44" s="620">
        <v>7</v>
      </c>
      <c r="K44" s="619">
        <v>7</v>
      </c>
      <c r="L44" s="620">
        <v>0</v>
      </c>
      <c r="M44" s="1226">
        <f>SUM(E44:L44)</f>
        <v>14</v>
      </c>
      <c r="O44" s="659">
        <v>64</v>
      </c>
      <c r="P44" s="1261" t="s">
        <v>461</v>
      </c>
      <c r="Q44" s="1261" t="s">
        <v>462</v>
      </c>
      <c r="R44" s="659" t="s">
        <v>66</v>
      </c>
      <c r="S44" s="620">
        <v>1</v>
      </c>
      <c r="T44" s="619">
        <v>0</v>
      </c>
      <c r="U44" s="619">
        <v>0</v>
      </c>
      <c r="V44" s="619">
        <v>0</v>
      </c>
      <c r="W44" s="619">
        <v>0</v>
      </c>
      <c r="X44" s="630">
        <v>0</v>
      </c>
      <c r="Y44" s="620">
        <v>0</v>
      </c>
      <c r="Z44" s="630">
        <v>0</v>
      </c>
      <c r="AA44" s="1226">
        <f>SUM(R44:Z44)</f>
        <v>1</v>
      </c>
      <c r="AD44" s="659">
        <v>38</v>
      </c>
      <c r="AE44" s="635" t="s">
        <v>810</v>
      </c>
      <c r="AF44" s="635" t="s">
        <v>70</v>
      </c>
      <c r="AG44" s="619" t="s">
        <v>804</v>
      </c>
      <c r="AH44" s="619">
        <v>0</v>
      </c>
      <c r="AI44" s="619">
        <v>0</v>
      </c>
      <c r="AJ44" s="619">
        <v>0</v>
      </c>
      <c r="AK44" s="619">
        <v>0</v>
      </c>
      <c r="AL44" s="630">
        <v>12.5</v>
      </c>
      <c r="AM44" s="630">
        <v>0</v>
      </c>
      <c r="AN44" s="630">
        <v>0</v>
      </c>
      <c r="AO44" s="630">
        <v>0</v>
      </c>
      <c r="AP44" s="1228">
        <f>SUM(AG44:AO44)</f>
        <v>12.5</v>
      </c>
    </row>
    <row r="45" spans="1:42" ht="9" customHeight="1" x14ac:dyDescent="0.2">
      <c r="A45" s="659">
        <v>41</v>
      </c>
      <c r="B45" s="635" t="s">
        <v>808</v>
      </c>
      <c r="C45" s="635" t="s">
        <v>125</v>
      </c>
      <c r="D45" s="619" t="s">
        <v>804</v>
      </c>
      <c r="E45" s="619">
        <v>0</v>
      </c>
      <c r="F45" s="619">
        <v>0</v>
      </c>
      <c r="G45" s="619">
        <v>0</v>
      </c>
      <c r="H45" s="619">
        <v>3</v>
      </c>
      <c r="I45" s="619">
        <v>4</v>
      </c>
      <c r="J45" s="630">
        <v>0</v>
      </c>
      <c r="K45" s="630">
        <v>3</v>
      </c>
      <c r="L45" s="630">
        <v>3</v>
      </c>
      <c r="M45" s="1226">
        <f>SUM(D45:L45)</f>
        <v>13</v>
      </c>
      <c r="O45" s="659">
        <v>64</v>
      </c>
      <c r="P45" s="1259" t="s">
        <v>809</v>
      </c>
      <c r="Q45" s="1259" t="s">
        <v>367</v>
      </c>
      <c r="R45" s="619" t="s">
        <v>804</v>
      </c>
      <c r="S45" s="619">
        <v>0</v>
      </c>
      <c r="T45" s="619">
        <v>0</v>
      </c>
      <c r="U45" s="619">
        <v>1</v>
      </c>
      <c r="V45" s="619">
        <v>0</v>
      </c>
      <c r="W45" s="619">
        <v>0</v>
      </c>
      <c r="X45" s="630">
        <v>0</v>
      </c>
      <c r="Y45" s="630">
        <v>0</v>
      </c>
      <c r="Z45" s="630">
        <v>0</v>
      </c>
      <c r="AA45" s="1226">
        <f>SUM(R45:Z45)</f>
        <v>1</v>
      </c>
      <c r="AD45" s="990">
        <v>41</v>
      </c>
      <c r="AE45" s="1227" t="s">
        <v>488</v>
      </c>
      <c r="AF45" s="1227" t="s">
        <v>178</v>
      </c>
      <c r="AG45" s="619" t="s">
        <v>32</v>
      </c>
      <c r="AH45" s="619">
        <v>4</v>
      </c>
      <c r="AI45" s="619">
        <v>0</v>
      </c>
      <c r="AJ45" s="619">
        <v>0</v>
      </c>
      <c r="AK45" s="619">
        <v>0</v>
      </c>
      <c r="AL45" s="619">
        <v>0</v>
      </c>
      <c r="AM45" s="620">
        <v>4</v>
      </c>
      <c r="AN45" s="620">
        <v>0</v>
      </c>
      <c r="AO45" s="620">
        <v>4</v>
      </c>
      <c r="AP45" s="1228">
        <f>SUM(AH45:AO45)</f>
        <v>12</v>
      </c>
    </row>
    <row r="46" spans="1:42" ht="9" customHeight="1" x14ac:dyDescent="0.2">
      <c r="A46" s="659">
        <v>42</v>
      </c>
      <c r="B46" s="1242" t="s">
        <v>137</v>
      </c>
      <c r="C46" s="1242" t="s">
        <v>282</v>
      </c>
      <c r="D46" s="619" t="s">
        <v>83</v>
      </c>
      <c r="E46" s="619">
        <v>0</v>
      </c>
      <c r="F46" s="619">
        <v>0</v>
      </c>
      <c r="G46" s="619">
        <v>0</v>
      </c>
      <c r="H46" s="619">
        <v>0</v>
      </c>
      <c r="I46" s="619">
        <v>0</v>
      </c>
      <c r="J46" s="630">
        <v>0</v>
      </c>
      <c r="K46" s="630">
        <v>12</v>
      </c>
      <c r="L46" s="630">
        <v>0</v>
      </c>
      <c r="M46" s="1226">
        <f>SUM(D46:L46)</f>
        <v>12</v>
      </c>
      <c r="O46" s="659">
        <v>64</v>
      </c>
      <c r="P46" s="1257" t="s">
        <v>924</v>
      </c>
      <c r="Q46" s="1257" t="s">
        <v>65</v>
      </c>
      <c r="R46" s="619" t="s">
        <v>804</v>
      </c>
      <c r="S46" s="619">
        <v>0</v>
      </c>
      <c r="T46" s="619">
        <v>0</v>
      </c>
      <c r="U46" s="619">
        <v>0</v>
      </c>
      <c r="V46" s="619">
        <v>0</v>
      </c>
      <c r="W46" s="630">
        <v>0</v>
      </c>
      <c r="X46" s="630">
        <v>0</v>
      </c>
      <c r="Y46" s="630">
        <v>1</v>
      </c>
      <c r="Z46" s="630">
        <v>0</v>
      </c>
      <c r="AA46" s="1226">
        <f>SUM(R46:Z46)</f>
        <v>1</v>
      </c>
      <c r="AD46" s="990">
        <v>42</v>
      </c>
      <c r="AE46" s="1244" t="s">
        <v>90</v>
      </c>
      <c r="AF46" s="1244" t="s">
        <v>47</v>
      </c>
      <c r="AG46" s="619" t="s">
        <v>83</v>
      </c>
      <c r="AH46" s="619">
        <v>0</v>
      </c>
      <c r="AI46" s="619">
        <v>9.5</v>
      </c>
      <c r="AJ46" s="619">
        <v>0</v>
      </c>
      <c r="AK46" s="619">
        <v>0</v>
      </c>
      <c r="AL46" s="630">
        <v>0</v>
      </c>
      <c r="AM46" s="630">
        <v>0</v>
      </c>
      <c r="AN46" s="630">
        <v>0</v>
      </c>
      <c r="AO46" s="630">
        <v>0</v>
      </c>
      <c r="AP46" s="1228">
        <f>SUM(AG46:AO46)</f>
        <v>9.5</v>
      </c>
    </row>
    <row r="47" spans="1:42" ht="9" customHeight="1" x14ac:dyDescent="0.2">
      <c r="A47" s="659">
        <v>43</v>
      </c>
      <c r="B47" s="1242" t="s">
        <v>924</v>
      </c>
      <c r="C47" s="1242" t="s">
        <v>70</v>
      </c>
      <c r="D47" s="619" t="s">
        <v>804</v>
      </c>
      <c r="E47" s="619">
        <v>0</v>
      </c>
      <c r="F47" s="619">
        <v>0</v>
      </c>
      <c r="G47" s="619">
        <v>0</v>
      </c>
      <c r="H47" s="619">
        <v>0</v>
      </c>
      <c r="I47" s="630">
        <v>0</v>
      </c>
      <c r="J47" s="630">
        <v>0</v>
      </c>
      <c r="K47" s="630">
        <v>10</v>
      </c>
      <c r="L47" s="630">
        <v>0</v>
      </c>
      <c r="M47" s="1226">
        <f>SUM(D47:L47)</f>
        <v>10</v>
      </c>
      <c r="O47" s="624"/>
      <c r="P47" s="624"/>
      <c r="Q47" s="624"/>
      <c r="R47" s="624"/>
      <c r="S47" s="624"/>
      <c r="T47" s="624"/>
      <c r="U47" s="624"/>
      <c r="V47" s="624"/>
      <c r="W47" s="624"/>
      <c r="X47" s="624"/>
      <c r="Y47" s="624"/>
      <c r="Z47" s="624"/>
      <c r="AA47" s="624"/>
      <c r="AD47" s="659">
        <v>43</v>
      </c>
      <c r="AE47" s="1238" t="s">
        <v>494</v>
      </c>
      <c r="AF47" s="1238" t="s">
        <v>495</v>
      </c>
      <c r="AG47" s="1239" t="s">
        <v>32</v>
      </c>
      <c r="AH47" s="619">
        <v>8.5</v>
      </c>
      <c r="AI47" s="619">
        <v>0</v>
      </c>
      <c r="AJ47" s="619">
        <v>0</v>
      </c>
      <c r="AK47" s="619">
        <v>0</v>
      </c>
      <c r="AL47" s="620">
        <v>0</v>
      </c>
      <c r="AM47" s="620">
        <v>0</v>
      </c>
      <c r="AN47" s="620">
        <v>0</v>
      </c>
      <c r="AO47" s="620">
        <v>0</v>
      </c>
      <c r="AP47" s="1228">
        <f>SUM(AH47:AO47)</f>
        <v>8.5</v>
      </c>
    </row>
    <row r="48" spans="1:42" ht="9" customHeight="1" x14ac:dyDescent="0.2">
      <c r="A48" s="659">
        <v>44</v>
      </c>
      <c r="B48" s="1258" t="s">
        <v>597</v>
      </c>
      <c r="C48" s="1258" t="s">
        <v>72</v>
      </c>
      <c r="D48" s="659" t="s">
        <v>66</v>
      </c>
      <c r="E48" s="619">
        <v>0</v>
      </c>
      <c r="F48" s="619">
        <v>0</v>
      </c>
      <c r="G48" s="619">
        <v>0</v>
      </c>
      <c r="H48" s="619">
        <v>2</v>
      </c>
      <c r="I48" s="619">
        <v>1</v>
      </c>
      <c r="J48" s="620">
        <v>4</v>
      </c>
      <c r="K48" s="620">
        <v>1</v>
      </c>
      <c r="L48" s="620">
        <v>0</v>
      </c>
      <c r="M48" s="1226">
        <f>SUM(D48:L48)</f>
        <v>8</v>
      </c>
      <c r="N48" s="648"/>
      <c r="O48" s="1937" t="s">
        <v>314</v>
      </c>
      <c r="P48" s="1937"/>
      <c r="Q48" s="1937"/>
      <c r="R48" s="1937"/>
      <c r="S48" s="1937"/>
      <c r="T48" s="1937"/>
      <c r="U48" s="1937"/>
      <c r="V48" s="1937"/>
      <c r="W48" s="1937"/>
      <c r="X48" s="1937"/>
      <c r="Y48" s="1937"/>
      <c r="Z48" s="1937"/>
      <c r="AA48" s="1937"/>
      <c r="AB48" s="736"/>
      <c r="AC48" s="736"/>
      <c r="AD48" s="990">
        <v>43</v>
      </c>
      <c r="AE48" s="1240" t="s">
        <v>168</v>
      </c>
      <c r="AF48" s="1240" t="s">
        <v>251</v>
      </c>
      <c r="AG48" s="1239" t="s">
        <v>46</v>
      </c>
      <c r="AH48" s="619">
        <v>0</v>
      </c>
      <c r="AI48" s="619">
        <v>0</v>
      </c>
      <c r="AJ48" s="619">
        <v>4.5</v>
      </c>
      <c r="AK48" s="619">
        <v>0</v>
      </c>
      <c r="AL48" s="620">
        <v>4</v>
      </c>
      <c r="AM48" s="620">
        <v>0</v>
      </c>
      <c r="AN48" s="620">
        <v>0</v>
      </c>
      <c r="AO48" s="620">
        <v>0</v>
      </c>
      <c r="AP48" s="1228">
        <f>SUM(AH48:AO48)</f>
        <v>8.5</v>
      </c>
    </row>
    <row r="49" spans="1:42" ht="9" customHeight="1" x14ac:dyDescent="0.2">
      <c r="A49" s="659">
        <v>44</v>
      </c>
      <c r="B49" s="1244" t="s">
        <v>788</v>
      </c>
      <c r="C49" s="1244" t="s">
        <v>257</v>
      </c>
      <c r="D49" s="659" t="s">
        <v>66</v>
      </c>
      <c r="E49" s="619">
        <v>0</v>
      </c>
      <c r="F49" s="619">
        <v>0</v>
      </c>
      <c r="G49" s="619">
        <v>0</v>
      </c>
      <c r="H49" s="619">
        <v>0</v>
      </c>
      <c r="I49" s="619">
        <v>0</v>
      </c>
      <c r="J49" s="619">
        <v>0</v>
      </c>
      <c r="K49" s="620">
        <v>5</v>
      </c>
      <c r="L49" s="619">
        <v>3</v>
      </c>
      <c r="M49" s="1226">
        <f>SUM(D49:L49)</f>
        <v>8</v>
      </c>
      <c r="O49" s="1937"/>
      <c r="P49" s="1937"/>
      <c r="Q49" s="1937"/>
      <c r="R49" s="1937"/>
      <c r="S49" s="1937"/>
      <c r="T49" s="1937"/>
      <c r="U49" s="1937"/>
      <c r="V49" s="1937"/>
      <c r="W49" s="1937"/>
      <c r="X49" s="1937"/>
      <c r="Y49" s="1937"/>
      <c r="Z49" s="1937"/>
      <c r="AA49" s="1937"/>
      <c r="AB49" s="736"/>
      <c r="AC49" s="736"/>
      <c r="AD49" s="990">
        <v>43</v>
      </c>
      <c r="AE49" s="1252" t="s">
        <v>479</v>
      </c>
      <c r="AF49" s="1252" t="s">
        <v>57</v>
      </c>
      <c r="AG49" s="1239" t="s">
        <v>83</v>
      </c>
      <c r="AH49" s="619">
        <v>0</v>
      </c>
      <c r="AI49" s="619">
        <v>0</v>
      </c>
      <c r="AJ49" s="619">
        <v>8.5</v>
      </c>
      <c r="AK49" s="619">
        <v>0</v>
      </c>
      <c r="AL49" s="619">
        <v>0</v>
      </c>
      <c r="AM49" s="619">
        <v>0</v>
      </c>
      <c r="AN49" s="620">
        <v>0</v>
      </c>
      <c r="AO49" s="619">
        <v>0</v>
      </c>
      <c r="AP49" s="1228">
        <f>SUM(AG49:AO49)</f>
        <v>8.5</v>
      </c>
    </row>
    <row r="50" spans="1:42" ht="9" customHeight="1" x14ac:dyDescent="0.2">
      <c r="A50" s="659">
        <v>46</v>
      </c>
      <c r="B50" s="1227" t="s">
        <v>435</v>
      </c>
      <c r="C50" s="1227" t="s">
        <v>165</v>
      </c>
      <c r="D50" s="619" t="s">
        <v>32</v>
      </c>
      <c r="E50" s="619">
        <v>0</v>
      </c>
      <c r="F50" s="619">
        <v>0</v>
      </c>
      <c r="G50" s="619">
        <v>0</v>
      </c>
      <c r="H50" s="619">
        <v>0</v>
      </c>
      <c r="I50" s="619">
        <v>7</v>
      </c>
      <c r="J50" s="620">
        <v>0</v>
      </c>
      <c r="K50" s="620">
        <v>0</v>
      </c>
      <c r="L50" s="620">
        <v>0</v>
      </c>
      <c r="M50" s="1226">
        <f>SUM(E50:L50)</f>
        <v>7</v>
      </c>
      <c r="O50" s="990">
        <v>51</v>
      </c>
      <c r="P50" s="1254" t="s">
        <v>267</v>
      </c>
      <c r="Q50" s="1254" t="s">
        <v>55</v>
      </c>
      <c r="R50" s="1239" t="s">
        <v>46</v>
      </c>
      <c r="S50" s="620">
        <v>0</v>
      </c>
      <c r="T50" s="619">
        <v>0</v>
      </c>
      <c r="U50" s="619">
        <v>0</v>
      </c>
      <c r="V50" s="619">
        <v>0</v>
      </c>
      <c r="W50" s="619">
        <v>4.5</v>
      </c>
      <c r="X50" s="620">
        <v>0</v>
      </c>
      <c r="Y50" s="620">
        <v>0</v>
      </c>
      <c r="Z50" s="620">
        <v>0</v>
      </c>
      <c r="AA50" s="1228">
        <f>SUM(S50:Z50)</f>
        <v>4.5</v>
      </c>
      <c r="AD50" s="659">
        <v>46</v>
      </c>
      <c r="AE50" s="1270" t="s">
        <v>1129</v>
      </c>
      <c r="AF50" s="1252" t="s">
        <v>226</v>
      </c>
      <c r="AG50" s="1255" t="s">
        <v>66</v>
      </c>
      <c r="AH50" s="619">
        <v>0</v>
      </c>
      <c r="AI50" s="619">
        <v>0</v>
      </c>
      <c r="AJ50" s="619">
        <v>0</v>
      </c>
      <c r="AK50" s="619">
        <v>0</v>
      </c>
      <c r="AL50" s="619">
        <v>0</v>
      </c>
      <c r="AM50" s="619">
        <v>0</v>
      </c>
      <c r="AN50" s="619">
        <v>0</v>
      </c>
      <c r="AO50" s="619">
        <v>8</v>
      </c>
      <c r="AP50" s="1228">
        <f>SUM(AG50:AO50)</f>
        <v>8</v>
      </c>
    </row>
    <row r="51" spans="1:42" ht="9" customHeight="1" x14ac:dyDescent="0.2">
      <c r="A51" s="659">
        <v>46</v>
      </c>
      <c r="B51" s="1250" t="s">
        <v>262</v>
      </c>
      <c r="C51" s="1251" t="s">
        <v>259</v>
      </c>
      <c r="D51" s="619" t="s">
        <v>46</v>
      </c>
      <c r="E51" s="620">
        <v>5</v>
      </c>
      <c r="F51" s="619">
        <v>0</v>
      </c>
      <c r="G51" s="619">
        <v>0</v>
      </c>
      <c r="H51" s="619">
        <v>1</v>
      </c>
      <c r="I51" s="619">
        <v>0</v>
      </c>
      <c r="J51" s="620">
        <v>0</v>
      </c>
      <c r="K51" s="620">
        <v>0</v>
      </c>
      <c r="L51" s="620">
        <v>1</v>
      </c>
      <c r="M51" s="1226">
        <f>SUM(E51:L51)</f>
        <v>7</v>
      </c>
      <c r="O51" s="659">
        <v>51</v>
      </c>
      <c r="P51" s="1261" t="s">
        <v>597</v>
      </c>
      <c r="Q51" s="1261" t="s">
        <v>72</v>
      </c>
      <c r="R51" s="1255" t="s">
        <v>66</v>
      </c>
      <c r="S51" s="619">
        <v>0</v>
      </c>
      <c r="T51" s="619">
        <v>0</v>
      </c>
      <c r="U51" s="619">
        <v>0</v>
      </c>
      <c r="V51" s="619">
        <v>4.5</v>
      </c>
      <c r="W51" s="620">
        <v>0</v>
      </c>
      <c r="X51" s="620">
        <v>0</v>
      </c>
      <c r="Y51" s="620">
        <v>0</v>
      </c>
      <c r="Z51" s="620">
        <v>0</v>
      </c>
      <c r="AA51" s="1228">
        <f>SUM(R51:Z51)</f>
        <v>4.5</v>
      </c>
      <c r="AD51" s="990">
        <v>46</v>
      </c>
      <c r="AE51" s="1252" t="s">
        <v>164</v>
      </c>
      <c r="AF51" s="1252" t="s">
        <v>55</v>
      </c>
      <c r="AG51" s="1239" t="s">
        <v>83</v>
      </c>
      <c r="AH51" s="630">
        <v>0</v>
      </c>
      <c r="AI51" s="619">
        <v>0</v>
      </c>
      <c r="AJ51" s="619">
        <v>8</v>
      </c>
      <c r="AK51" s="619">
        <v>0</v>
      </c>
      <c r="AL51" s="630">
        <v>0</v>
      </c>
      <c r="AM51" s="630">
        <v>0</v>
      </c>
      <c r="AN51" s="620">
        <v>0</v>
      </c>
      <c r="AO51" s="630">
        <v>0</v>
      </c>
      <c r="AP51" s="1228">
        <f>SUM(AG51:AO51)</f>
        <v>8</v>
      </c>
    </row>
    <row r="52" spans="1:42" ht="9" customHeight="1" x14ac:dyDescent="0.2">
      <c r="A52" s="659">
        <v>46</v>
      </c>
      <c r="B52" s="1244" t="s">
        <v>603</v>
      </c>
      <c r="C52" s="1244" t="s">
        <v>604</v>
      </c>
      <c r="D52" s="659" t="s">
        <v>66</v>
      </c>
      <c r="E52" s="619">
        <v>0</v>
      </c>
      <c r="F52" s="619">
        <v>0</v>
      </c>
      <c r="G52" s="619">
        <v>2</v>
      </c>
      <c r="H52" s="619">
        <v>0</v>
      </c>
      <c r="I52" s="619">
        <v>1</v>
      </c>
      <c r="J52" s="619">
        <v>1</v>
      </c>
      <c r="K52" s="620">
        <v>0</v>
      </c>
      <c r="L52" s="619">
        <v>3</v>
      </c>
      <c r="M52" s="1226">
        <f>SUM(D52:L52)</f>
        <v>7</v>
      </c>
      <c r="O52" s="659">
        <v>52</v>
      </c>
      <c r="P52" s="1238" t="s">
        <v>435</v>
      </c>
      <c r="Q52" s="1238" t="s">
        <v>165</v>
      </c>
      <c r="R52" s="1239" t="s">
        <v>32</v>
      </c>
      <c r="S52" s="619">
        <v>0</v>
      </c>
      <c r="T52" s="619">
        <v>0</v>
      </c>
      <c r="U52" s="619">
        <v>0</v>
      </c>
      <c r="V52" s="619">
        <v>0</v>
      </c>
      <c r="W52" s="619">
        <v>4</v>
      </c>
      <c r="X52" s="620">
        <v>0</v>
      </c>
      <c r="Y52" s="620">
        <v>0</v>
      </c>
      <c r="Z52" s="620">
        <v>0</v>
      </c>
      <c r="AA52" s="1228">
        <f>SUM(S52:Z52)</f>
        <v>4</v>
      </c>
      <c r="AD52" s="990">
        <v>46</v>
      </c>
      <c r="AE52" s="1252" t="s">
        <v>85</v>
      </c>
      <c r="AF52" s="1252" t="s">
        <v>25</v>
      </c>
      <c r="AG52" s="1239" t="s">
        <v>83</v>
      </c>
      <c r="AH52" s="619">
        <v>0</v>
      </c>
      <c r="AI52" s="619">
        <v>0</v>
      </c>
      <c r="AJ52" s="619">
        <v>8</v>
      </c>
      <c r="AK52" s="619">
        <v>0</v>
      </c>
      <c r="AL52" s="630">
        <v>0</v>
      </c>
      <c r="AM52" s="630">
        <v>0</v>
      </c>
      <c r="AN52" s="620">
        <v>0</v>
      </c>
      <c r="AO52" s="630">
        <v>0</v>
      </c>
      <c r="AP52" s="1228">
        <f>SUM(AG52:AO52)</f>
        <v>8</v>
      </c>
    </row>
    <row r="53" spans="1:42" ht="9" customHeight="1" x14ac:dyDescent="0.2">
      <c r="A53" s="659">
        <v>46</v>
      </c>
      <c r="B53" s="1252" t="s">
        <v>284</v>
      </c>
      <c r="C53" s="1252" t="s">
        <v>62</v>
      </c>
      <c r="D53" s="1239" t="s">
        <v>83</v>
      </c>
      <c r="E53" s="619">
        <v>0</v>
      </c>
      <c r="F53" s="619">
        <v>0</v>
      </c>
      <c r="G53" s="619">
        <v>1</v>
      </c>
      <c r="H53" s="619">
        <v>0</v>
      </c>
      <c r="I53" s="619">
        <v>6</v>
      </c>
      <c r="J53" s="619">
        <v>0</v>
      </c>
      <c r="K53" s="620">
        <v>0</v>
      </c>
      <c r="L53" s="619">
        <v>0</v>
      </c>
      <c r="M53" s="1226">
        <f>SUM(D53:L53)</f>
        <v>7</v>
      </c>
      <c r="O53" s="659">
        <v>52</v>
      </c>
      <c r="P53" s="1252" t="s">
        <v>481</v>
      </c>
      <c r="Q53" s="1252" t="s">
        <v>482</v>
      </c>
      <c r="R53" s="1239" t="s">
        <v>83</v>
      </c>
      <c r="S53" s="620">
        <v>0</v>
      </c>
      <c r="T53" s="619">
        <v>0</v>
      </c>
      <c r="U53" s="619">
        <v>0</v>
      </c>
      <c r="V53" s="619">
        <v>0</v>
      </c>
      <c r="W53" s="620">
        <v>4</v>
      </c>
      <c r="X53" s="620">
        <v>0</v>
      </c>
      <c r="Y53" s="620">
        <v>0</v>
      </c>
      <c r="Z53" s="620">
        <v>0</v>
      </c>
      <c r="AA53" s="1228">
        <f>SUM(R53:Z53)</f>
        <v>4</v>
      </c>
      <c r="AD53" s="659">
        <v>46</v>
      </c>
      <c r="AE53" s="1259" t="s">
        <v>809</v>
      </c>
      <c r="AF53" s="1259" t="s">
        <v>367</v>
      </c>
      <c r="AG53" s="1239" t="s">
        <v>804</v>
      </c>
      <c r="AH53" s="619">
        <v>0</v>
      </c>
      <c r="AI53" s="619">
        <v>0</v>
      </c>
      <c r="AJ53" s="619">
        <v>8</v>
      </c>
      <c r="AK53" s="619">
        <v>0</v>
      </c>
      <c r="AL53" s="630">
        <v>0</v>
      </c>
      <c r="AM53" s="630">
        <v>0</v>
      </c>
      <c r="AN53" s="630">
        <v>0</v>
      </c>
      <c r="AO53" s="630">
        <v>0</v>
      </c>
      <c r="AP53" s="1228">
        <f>SUM(AG53:AO53)</f>
        <v>8</v>
      </c>
    </row>
    <row r="54" spans="1:42" ht="9" customHeight="1" x14ac:dyDescent="0.2">
      <c r="A54" s="659">
        <v>46</v>
      </c>
      <c r="B54" s="1253" t="s">
        <v>875</v>
      </c>
      <c r="C54" s="1253" t="s">
        <v>27</v>
      </c>
      <c r="D54" s="1239" t="s">
        <v>804</v>
      </c>
      <c r="E54" s="619">
        <v>0</v>
      </c>
      <c r="F54" s="619">
        <v>0</v>
      </c>
      <c r="G54" s="619">
        <v>0</v>
      </c>
      <c r="H54" s="619">
        <v>0</v>
      </c>
      <c r="I54" s="630">
        <v>0</v>
      </c>
      <c r="J54" s="630">
        <v>0</v>
      </c>
      <c r="K54" s="630">
        <v>7</v>
      </c>
      <c r="L54" s="630">
        <v>0</v>
      </c>
      <c r="M54" s="1226">
        <f>SUM(D54:L54)</f>
        <v>7</v>
      </c>
      <c r="O54" s="659">
        <v>52</v>
      </c>
      <c r="P54" s="1257" t="s">
        <v>879</v>
      </c>
      <c r="Q54" s="1257" t="s">
        <v>484</v>
      </c>
      <c r="R54" s="1239" t="s">
        <v>804</v>
      </c>
      <c r="S54" s="619">
        <v>0</v>
      </c>
      <c r="T54" s="619">
        <v>0</v>
      </c>
      <c r="U54" s="619">
        <v>0</v>
      </c>
      <c r="V54" s="619">
        <v>4</v>
      </c>
      <c r="W54" s="630">
        <v>0</v>
      </c>
      <c r="X54" s="630">
        <v>0</v>
      </c>
      <c r="Y54" s="630">
        <v>0</v>
      </c>
      <c r="Z54" s="630">
        <v>0</v>
      </c>
      <c r="AA54" s="1228">
        <f>SUM(R54:Z54)</f>
        <v>4</v>
      </c>
      <c r="AD54" s="990">
        <v>50</v>
      </c>
      <c r="AE54" s="1238" t="s">
        <v>429</v>
      </c>
      <c r="AF54" s="1238" t="s">
        <v>115</v>
      </c>
      <c r="AG54" s="1239" t="s">
        <v>32</v>
      </c>
      <c r="AH54" s="619">
        <v>0</v>
      </c>
      <c r="AI54" s="619">
        <v>0</v>
      </c>
      <c r="AJ54" s="619">
        <v>0</v>
      </c>
      <c r="AK54" s="619">
        <v>0</v>
      </c>
      <c r="AL54" s="620">
        <v>0</v>
      </c>
      <c r="AM54" s="620">
        <v>0</v>
      </c>
      <c r="AN54" s="620">
        <v>0</v>
      </c>
      <c r="AO54" s="620">
        <v>5</v>
      </c>
      <c r="AP54" s="1228">
        <f>SUM(AH54:AO54)</f>
        <v>5</v>
      </c>
    </row>
    <row r="55" spans="1:42" ht="9" customHeight="1" x14ac:dyDescent="0.2">
      <c r="O55" s="624"/>
      <c r="P55" s="624"/>
      <c r="Q55" s="624"/>
      <c r="R55" s="624"/>
      <c r="S55" s="624"/>
      <c r="T55" s="624"/>
      <c r="U55" s="624"/>
      <c r="V55" s="624"/>
      <c r="W55" s="624"/>
      <c r="X55" s="624"/>
      <c r="Y55" s="624"/>
      <c r="Z55" s="624"/>
      <c r="AA55" s="624"/>
      <c r="AG55" s="624"/>
      <c r="AP55" s="624"/>
    </row>
    <row r="56" spans="1:42" ht="9" customHeight="1" x14ac:dyDescent="0.2">
      <c r="O56" s="624"/>
      <c r="P56" s="624"/>
      <c r="Q56" s="624"/>
      <c r="R56" s="624"/>
      <c r="S56" s="624"/>
      <c r="T56" s="624"/>
      <c r="U56" s="624"/>
      <c r="V56" s="624"/>
      <c r="W56" s="624"/>
      <c r="X56" s="624"/>
      <c r="Y56" s="624"/>
      <c r="Z56" s="624"/>
      <c r="AA56" s="624"/>
      <c r="AG56" s="624"/>
      <c r="AP56" s="624"/>
    </row>
    <row r="57" spans="1:42" ht="9" customHeight="1" x14ac:dyDescent="0.2">
      <c r="O57" s="624"/>
      <c r="P57" s="624"/>
      <c r="Q57" s="624"/>
      <c r="R57" s="624"/>
      <c r="S57" s="624"/>
      <c r="T57" s="624"/>
      <c r="U57" s="624"/>
      <c r="V57" s="624"/>
      <c r="W57" s="624"/>
      <c r="X57" s="624"/>
      <c r="Y57" s="624"/>
      <c r="Z57" s="624"/>
      <c r="AA57" s="624"/>
      <c r="AG57" s="624"/>
      <c r="AP57" s="624"/>
    </row>
    <row r="58" spans="1:42" ht="9" customHeight="1" x14ac:dyDescent="0.2">
      <c r="O58" s="624"/>
      <c r="P58" s="624"/>
      <c r="Q58" s="624"/>
      <c r="R58" s="624"/>
      <c r="S58" s="624"/>
      <c r="T58" s="624"/>
      <c r="U58" s="624"/>
      <c r="V58" s="624"/>
      <c r="W58" s="624"/>
      <c r="X58" s="624"/>
      <c r="Y58" s="624"/>
      <c r="Z58" s="624"/>
      <c r="AA58" s="624"/>
      <c r="AG58" s="624"/>
      <c r="AP58" s="624"/>
    </row>
    <row r="59" spans="1:42" x14ac:dyDescent="0.2">
      <c r="O59" s="624"/>
      <c r="P59" s="624"/>
      <c r="Q59" s="624"/>
      <c r="R59" s="624"/>
      <c r="S59" s="624"/>
      <c r="T59" s="624"/>
      <c r="U59" s="624"/>
      <c r="V59" s="624"/>
      <c r="W59" s="624"/>
      <c r="X59" s="624"/>
      <c r="Y59" s="624"/>
      <c r="Z59" s="624"/>
      <c r="AA59" s="624"/>
      <c r="AG59" s="624"/>
      <c r="AP59" s="624"/>
    </row>
    <row r="60" spans="1:42" x14ac:dyDescent="0.2">
      <c r="O60" s="624"/>
      <c r="P60" s="624"/>
      <c r="Q60" s="624"/>
      <c r="R60" s="624"/>
      <c r="S60" s="624"/>
      <c r="T60" s="624"/>
      <c r="U60" s="624"/>
      <c r="V60" s="624"/>
      <c r="W60" s="624"/>
      <c r="X60" s="624"/>
      <c r="Y60" s="624"/>
      <c r="Z60" s="624"/>
      <c r="AA60" s="624"/>
    </row>
    <row r="61" spans="1:42" x14ac:dyDescent="0.2">
      <c r="O61" s="624"/>
      <c r="P61" s="624"/>
      <c r="Q61" s="624"/>
      <c r="R61" s="624"/>
      <c r="S61" s="624"/>
      <c r="T61" s="624"/>
      <c r="U61" s="624"/>
      <c r="V61" s="624"/>
      <c r="W61" s="624"/>
      <c r="X61" s="624"/>
      <c r="Y61" s="624"/>
      <c r="Z61" s="624"/>
      <c r="AA61" s="624"/>
    </row>
    <row r="62" spans="1:42" x14ac:dyDescent="0.2">
      <c r="O62" s="624"/>
      <c r="P62" s="624"/>
      <c r="Q62" s="624"/>
      <c r="R62" s="624"/>
      <c r="S62" s="624"/>
      <c r="T62" s="624"/>
      <c r="U62" s="624"/>
      <c r="V62" s="624"/>
      <c r="W62" s="624"/>
      <c r="X62" s="624"/>
      <c r="Y62" s="624"/>
      <c r="Z62" s="624"/>
      <c r="AA62" s="624"/>
    </row>
    <row r="63" spans="1:42" x14ac:dyDescent="0.2">
      <c r="O63" s="624"/>
      <c r="P63" s="624"/>
      <c r="Q63" s="624"/>
      <c r="R63" s="624"/>
      <c r="S63" s="624"/>
      <c r="T63" s="624"/>
      <c r="U63" s="624"/>
      <c r="V63" s="624"/>
      <c r="W63" s="624"/>
      <c r="X63" s="624"/>
      <c r="Y63" s="624"/>
      <c r="Z63" s="624"/>
      <c r="AA63" s="624"/>
    </row>
    <row r="64" spans="1:42" x14ac:dyDescent="0.2">
      <c r="O64" s="624"/>
      <c r="P64" s="624"/>
      <c r="Q64" s="624"/>
      <c r="R64" s="624"/>
      <c r="S64" s="624"/>
      <c r="T64" s="624"/>
      <c r="U64" s="624"/>
      <c r="V64" s="624"/>
      <c r="W64" s="624"/>
      <c r="X64" s="624"/>
      <c r="Y64" s="624"/>
      <c r="Z64" s="624"/>
      <c r="AA64" s="624"/>
    </row>
    <row r="65" spans="14:27" x14ac:dyDescent="0.2">
      <c r="O65" s="624"/>
      <c r="P65" s="624"/>
      <c r="Q65" s="624"/>
      <c r="R65" s="624"/>
      <c r="S65" s="624"/>
      <c r="T65" s="624"/>
      <c r="U65" s="624"/>
      <c r="V65" s="624"/>
      <c r="W65" s="624"/>
      <c r="X65" s="624"/>
      <c r="Y65" s="624"/>
      <c r="Z65" s="624"/>
      <c r="AA65" s="624"/>
    </row>
    <row r="66" spans="14:27" x14ac:dyDescent="0.2">
      <c r="O66" s="624"/>
      <c r="P66" s="624"/>
      <c r="Q66" s="624"/>
      <c r="R66" s="624"/>
      <c r="S66" s="624"/>
      <c r="T66" s="624"/>
      <c r="U66" s="624"/>
      <c r="V66" s="624"/>
      <c r="W66" s="624"/>
      <c r="X66" s="624"/>
      <c r="Y66" s="624"/>
      <c r="Z66" s="624"/>
      <c r="AA66" s="624"/>
    </row>
    <row r="67" spans="14:27" x14ac:dyDescent="0.2">
      <c r="O67" s="624"/>
      <c r="P67" s="624"/>
      <c r="Q67" s="624"/>
      <c r="R67" s="624"/>
      <c r="S67" s="624"/>
      <c r="T67" s="624"/>
      <c r="U67" s="624"/>
      <c r="V67" s="624"/>
      <c r="W67" s="624"/>
      <c r="X67" s="624"/>
      <c r="Y67" s="624"/>
      <c r="Z67" s="624"/>
      <c r="AA67" s="624"/>
    </row>
    <row r="68" spans="14:27" x14ac:dyDescent="0.2">
      <c r="O68" s="624"/>
      <c r="P68" s="624"/>
      <c r="Q68" s="624"/>
      <c r="R68" s="624"/>
      <c r="S68" s="624"/>
      <c r="T68" s="624"/>
      <c r="U68" s="624"/>
      <c r="V68" s="624"/>
      <c r="W68" s="624"/>
      <c r="X68" s="624"/>
      <c r="Y68" s="624"/>
      <c r="Z68" s="624"/>
      <c r="AA68" s="624"/>
    </row>
    <row r="69" spans="14:27" x14ac:dyDescent="0.2">
      <c r="O69" s="624"/>
      <c r="P69" s="624"/>
      <c r="Q69" s="624"/>
      <c r="R69" s="624"/>
      <c r="S69" s="624"/>
      <c r="T69" s="624"/>
      <c r="U69" s="624"/>
      <c r="V69" s="624"/>
      <c r="W69" s="624"/>
      <c r="X69" s="624"/>
      <c r="Y69" s="624"/>
      <c r="Z69" s="624"/>
      <c r="AA69" s="624"/>
    </row>
    <row r="70" spans="14:27" x14ac:dyDescent="0.2">
      <c r="O70" s="624"/>
      <c r="P70" s="624"/>
      <c r="Q70" s="624"/>
      <c r="R70" s="624"/>
      <c r="S70" s="624"/>
      <c r="T70" s="624"/>
      <c r="U70" s="624"/>
      <c r="V70" s="624"/>
      <c r="W70" s="624"/>
      <c r="X70" s="624"/>
      <c r="Y70" s="624"/>
      <c r="Z70" s="624"/>
      <c r="AA70" s="624"/>
    </row>
    <row r="71" spans="14:27" x14ac:dyDescent="0.2">
      <c r="O71" s="624"/>
      <c r="P71" s="624"/>
      <c r="Q71" s="624"/>
      <c r="R71" s="624"/>
      <c r="S71" s="624"/>
      <c r="T71" s="624"/>
      <c r="U71" s="624"/>
      <c r="V71" s="624"/>
      <c r="W71" s="624"/>
      <c r="X71" s="624"/>
      <c r="Y71" s="624"/>
      <c r="Z71" s="624"/>
      <c r="AA71" s="624"/>
    </row>
    <row r="72" spans="14:27" x14ac:dyDescent="0.2">
      <c r="O72" s="624"/>
      <c r="P72" s="624"/>
      <c r="Q72" s="624"/>
      <c r="R72" s="624"/>
      <c r="S72" s="624"/>
      <c r="T72" s="624"/>
      <c r="U72" s="624"/>
      <c r="V72" s="624"/>
      <c r="W72" s="624"/>
      <c r="X72" s="624"/>
      <c r="Y72" s="624"/>
      <c r="Z72" s="624"/>
      <c r="AA72" s="624"/>
    </row>
    <row r="73" spans="14:27" x14ac:dyDescent="0.2">
      <c r="O73" s="624"/>
      <c r="P73" s="624"/>
      <c r="Q73" s="624"/>
      <c r="R73" s="624"/>
      <c r="S73" s="624"/>
      <c r="T73" s="624"/>
      <c r="U73" s="624"/>
      <c r="V73" s="624"/>
      <c r="W73" s="624"/>
      <c r="X73" s="624"/>
      <c r="Y73" s="624"/>
      <c r="Z73" s="624"/>
      <c r="AA73" s="624"/>
    </row>
    <row r="74" spans="14:27" x14ac:dyDescent="0.2">
      <c r="N74" s="648"/>
    </row>
  </sheetData>
  <protectedRanges>
    <protectedRange sqref="B13:B14" name="Oblast2_1_1"/>
    <protectedRange sqref="P6" name="Oblast2_1_2"/>
    <protectedRange sqref="AE20 AE15 AE17:AE18" name="Oblast2_1_4"/>
  </protectedRanges>
  <sortState ref="AE5:AP98">
    <sortCondition descending="1" ref="AP98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48:AA49"/>
    <mergeCell ref="O27:AA28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zoomScale="130" zoomScaleNormal="130" workbookViewId="0">
      <selection activeCell="L97" sqref="A3:L97"/>
    </sheetView>
  </sheetViews>
  <sheetFormatPr defaultColWidth="9.140625" defaultRowHeight="9.75" x14ac:dyDescent="0.2"/>
  <cols>
    <col min="1" max="1" width="21" style="95" customWidth="1"/>
    <col min="2" max="2" width="9.140625" style="95"/>
    <col min="3" max="11" width="8.5703125" style="90" customWidth="1"/>
    <col min="12" max="12" width="8.5703125" style="136" customWidth="1"/>
    <col min="13" max="16384" width="9.140625" style="90"/>
  </cols>
  <sheetData>
    <row r="1" spans="1:12" ht="10.5" x14ac:dyDescent="0.2">
      <c r="A1" s="522"/>
      <c r="B1" s="523" t="s">
        <v>476</v>
      </c>
      <c r="C1" s="94"/>
      <c r="D1" s="94"/>
      <c r="E1" s="94"/>
      <c r="F1" s="94"/>
      <c r="G1" s="94"/>
      <c r="H1" s="94"/>
      <c r="I1" s="94"/>
      <c r="J1" s="94"/>
      <c r="K1" s="94"/>
    </row>
    <row r="2" spans="1:12" ht="10.5" x14ac:dyDescent="0.2">
      <c r="A2" s="519"/>
      <c r="B2" s="519"/>
    </row>
    <row r="3" spans="1:12" ht="13.5" customHeight="1" x14ac:dyDescent="0.2">
      <c r="A3" s="490" t="s">
        <v>483</v>
      </c>
      <c r="B3" s="490" t="s">
        <v>484</v>
      </c>
      <c r="C3" s="120" t="s">
        <v>32</v>
      </c>
      <c r="D3" s="120">
        <v>24</v>
      </c>
      <c r="E3" s="121">
        <v>24</v>
      </c>
      <c r="F3" s="120">
        <v>0</v>
      </c>
      <c r="G3" s="120">
        <v>17</v>
      </c>
      <c r="H3" s="120">
        <v>23</v>
      </c>
      <c r="I3" s="121">
        <v>28</v>
      </c>
      <c r="J3" s="121">
        <v>22</v>
      </c>
      <c r="K3" s="121">
        <v>24</v>
      </c>
      <c r="L3" s="134">
        <f t="shared" ref="L3:L10" si="0">SUM(D3:K3)</f>
        <v>162</v>
      </c>
    </row>
    <row r="4" spans="1:12" ht="13.5" customHeight="1" x14ac:dyDescent="0.2">
      <c r="A4" s="490" t="s">
        <v>488</v>
      </c>
      <c r="B4" s="490" t="s">
        <v>178</v>
      </c>
      <c r="C4" s="120" t="s">
        <v>32</v>
      </c>
      <c r="D4" s="120">
        <v>12</v>
      </c>
      <c r="E4" s="120">
        <v>5</v>
      </c>
      <c r="F4" s="120">
        <v>17</v>
      </c>
      <c r="G4" s="120">
        <v>9</v>
      </c>
      <c r="H4" s="120">
        <v>13</v>
      </c>
      <c r="I4" s="121">
        <v>9</v>
      </c>
      <c r="J4" s="121">
        <v>0</v>
      </c>
      <c r="K4" s="121">
        <v>19</v>
      </c>
      <c r="L4" s="134">
        <f t="shared" si="0"/>
        <v>84</v>
      </c>
    </row>
    <row r="5" spans="1:12" ht="13.5" customHeight="1" x14ac:dyDescent="0.2">
      <c r="A5" s="490" t="s">
        <v>430</v>
      </c>
      <c r="B5" s="490" t="s">
        <v>110</v>
      </c>
      <c r="C5" s="120" t="s">
        <v>32</v>
      </c>
      <c r="D5" s="120">
        <v>8</v>
      </c>
      <c r="E5" s="120">
        <v>4</v>
      </c>
      <c r="F5" s="120">
        <v>7</v>
      </c>
      <c r="G5" s="120">
        <v>8</v>
      </c>
      <c r="H5" s="120">
        <v>2</v>
      </c>
      <c r="I5" s="121">
        <v>8</v>
      </c>
      <c r="J5" s="121">
        <v>5</v>
      </c>
      <c r="K5" s="121">
        <v>0</v>
      </c>
      <c r="L5" s="134">
        <f t="shared" si="0"/>
        <v>42</v>
      </c>
    </row>
    <row r="6" spans="1:12" ht="13.5" customHeight="1" x14ac:dyDescent="0.2">
      <c r="A6" s="490" t="s">
        <v>489</v>
      </c>
      <c r="B6" s="490" t="s">
        <v>27</v>
      </c>
      <c r="C6" s="120" t="s">
        <v>32</v>
      </c>
      <c r="D6" s="121">
        <v>30</v>
      </c>
      <c r="E6" s="120">
        <v>19</v>
      </c>
      <c r="F6" s="120">
        <v>29</v>
      </c>
      <c r="G6" s="120">
        <v>9</v>
      </c>
      <c r="H6" s="120">
        <v>7</v>
      </c>
      <c r="I6" s="120">
        <v>10</v>
      </c>
      <c r="J6" s="121">
        <v>23</v>
      </c>
      <c r="K6" s="121">
        <v>15</v>
      </c>
      <c r="L6" s="134">
        <f t="shared" si="0"/>
        <v>142</v>
      </c>
    </row>
    <row r="7" spans="1:12" ht="13.5" customHeight="1" x14ac:dyDescent="0.2">
      <c r="A7" s="490" t="s">
        <v>485</v>
      </c>
      <c r="B7" s="490" t="s">
        <v>111</v>
      </c>
      <c r="C7" s="120" t="s">
        <v>32</v>
      </c>
      <c r="D7" s="120">
        <v>0</v>
      </c>
      <c r="E7" s="121">
        <v>0</v>
      </c>
      <c r="F7" s="120">
        <v>0</v>
      </c>
      <c r="G7" s="120">
        <v>0</v>
      </c>
      <c r="H7" s="120">
        <v>0</v>
      </c>
      <c r="I7" s="121">
        <v>0</v>
      </c>
      <c r="J7" s="121">
        <v>0</v>
      </c>
      <c r="K7" s="121">
        <v>0</v>
      </c>
      <c r="L7" s="134">
        <f t="shared" si="0"/>
        <v>0</v>
      </c>
    </row>
    <row r="8" spans="1:12" ht="13.5" customHeight="1" x14ac:dyDescent="0.2">
      <c r="A8" s="490" t="s">
        <v>490</v>
      </c>
      <c r="B8" s="490" t="s">
        <v>50</v>
      </c>
      <c r="C8" s="120" t="s">
        <v>32</v>
      </c>
      <c r="D8" s="120">
        <v>22</v>
      </c>
      <c r="E8" s="120">
        <v>15</v>
      </c>
      <c r="F8" s="120">
        <v>0</v>
      </c>
      <c r="G8" s="120">
        <v>22</v>
      </c>
      <c r="H8" s="120">
        <v>14</v>
      </c>
      <c r="I8" s="121">
        <v>7</v>
      </c>
      <c r="J8" s="121">
        <v>0</v>
      </c>
      <c r="K8" s="121">
        <v>7</v>
      </c>
      <c r="L8" s="134">
        <f t="shared" si="0"/>
        <v>87</v>
      </c>
    </row>
    <row r="9" spans="1:12" ht="13.5" customHeight="1" x14ac:dyDescent="0.2">
      <c r="A9" s="490" t="s">
        <v>491</v>
      </c>
      <c r="B9" s="490" t="s">
        <v>56</v>
      </c>
      <c r="C9" s="120" t="s">
        <v>32</v>
      </c>
      <c r="D9" s="123">
        <v>8</v>
      </c>
      <c r="E9" s="120">
        <v>9</v>
      </c>
      <c r="F9" s="120">
        <v>21</v>
      </c>
      <c r="G9" s="120">
        <v>13</v>
      </c>
      <c r="H9" s="120">
        <v>13</v>
      </c>
      <c r="I9" s="123">
        <v>12</v>
      </c>
      <c r="J9" s="121">
        <v>2</v>
      </c>
      <c r="K9" s="123">
        <v>8</v>
      </c>
      <c r="L9" s="134">
        <f t="shared" si="0"/>
        <v>86</v>
      </c>
    </row>
    <row r="10" spans="1:12" ht="13.5" customHeight="1" x14ac:dyDescent="0.2">
      <c r="A10" s="490"/>
      <c r="B10" s="490"/>
      <c r="C10" s="120"/>
      <c r="D10" s="120"/>
      <c r="E10" s="120"/>
      <c r="F10" s="120"/>
      <c r="G10" s="120"/>
      <c r="H10" s="120"/>
      <c r="I10" s="121"/>
      <c r="J10" s="121"/>
      <c r="K10" s="121"/>
      <c r="L10" s="134">
        <f t="shared" si="0"/>
        <v>0</v>
      </c>
    </row>
    <row r="11" spans="1:12" ht="13.5" customHeight="1" x14ac:dyDescent="0.2">
      <c r="A11" s="490"/>
      <c r="B11" s="490"/>
      <c r="C11" s="120" t="s">
        <v>32</v>
      </c>
      <c r="D11" s="123"/>
      <c r="E11" s="120"/>
      <c r="F11" s="120"/>
      <c r="G11" s="120"/>
      <c r="H11" s="120"/>
      <c r="I11" s="121"/>
      <c r="J11" s="121"/>
      <c r="K11" s="121"/>
      <c r="L11" s="134">
        <f t="shared" ref="L11:L28" si="1">SUM(D11:K11)</f>
        <v>0</v>
      </c>
    </row>
    <row r="12" spans="1:12" ht="13.5" customHeight="1" x14ac:dyDescent="0.2">
      <c r="A12" s="490"/>
      <c r="B12" s="490"/>
      <c r="C12" s="120" t="s">
        <v>32</v>
      </c>
      <c r="D12" s="121"/>
      <c r="E12" s="120"/>
      <c r="F12" s="120"/>
      <c r="G12" s="120"/>
      <c r="H12" s="120"/>
      <c r="I12" s="120"/>
      <c r="J12" s="121"/>
      <c r="K12" s="121"/>
      <c r="L12" s="134">
        <f t="shared" si="1"/>
        <v>0</v>
      </c>
    </row>
    <row r="13" spans="1:12" ht="13.5" customHeight="1" x14ac:dyDescent="0.2">
      <c r="A13" s="490" t="s">
        <v>432</v>
      </c>
      <c r="B13" s="490" t="s">
        <v>21</v>
      </c>
      <c r="C13" s="120" t="s">
        <v>32</v>
      </c>
      <c r="D13" s="120">
        <v>1</v>
      </c>
      <c r="E13" s="120">
        <v>9</v>
      </c>
      <c r="F13" s="120">
        <v>0</v>
      </c>
      <c r="G13" s="120">
        <v>5</v>
      </c>
      <c r="H13" s="120">
        <v>5</v>
      </c>
      <c r="I13" s="121">
        <v>0</v>
      </c>
      <c r="J13" s="121">
        <v>1</v>
      </c>
      <c r="K13" s="121">
        <v>0</v>
      </c>
      <c r="L13" s="134">
        <f t="shared" ref="L13:L27" si="2">SUM(D13:K13)</f>
        <v>21</v>
      </c>
    </row>
    <row r="14" spans="1:12" ht="13.5" hidden="1" customHeight="1" x14ac:dyDescent="0.2">
      <c r="A14" s="490"/>
      <c r="B14" s="490"/>
      <c r="C14" s="120" t="s">
        <v>32</v>
      </c>
      <c r="D14" s="121"/>
      <c r="E14" s="120"/>
      <c r="F14" s="120"/>
      <c r="G14" s="120"/>
      <c r="H14" s="120"/>
      <c r="I14" s="121"/>
      <c r="J14" s="121"/>
      <c r="K14" s="121"/>
      <c r="L14" s="134">
        <f t="shared" si="2"/>
        <v>0</v>
      </c>
    </row>
    <row r="15" spans="1:12" ht="13.5" hidden="1" customHeight="1" x14ac:dyDescent="0.2">
      <c r="A15" s="490"/>
      <c r="B15" s="490"/>
      <c r="C15" s="120" t="s">
        <v>32</v>
      </c>
      <c r="D15" s="120"/>
      <c r="E15" s="120"/>
      <c r="F15" s="120"/>
      <c r="G15" s="120"/>
      <c r="H15" s="120"/>
      <c r="I15" s="121"/>
      <c r="J15" s="121"/>
      <c r="K15" s="121"/>
      <c r="L15" s="134">
        <f t="shared" si="2"/>
        <v>0</v>
      </c>
    </row>
    <row r="16" spans="1:12" ht="13.5" hidden="1" customHeight="1" x14ac:dyDescent="0.2">
      <c r="A16" s="490"/>
      <c r="B16" s="490"/>
      <c r="C16" s="120" t="s">
        <v>32</v>
      </c>
      <c r="D16" s="120"/>
      <c r="E16" s="120"/>
      <c r="F16" s="120"/>
      <c r="G16" s="120"/>
      <c r="H16" s="120"/>
      <c r="I16" s="121"/>
      <c r="J16" s="121"/>
      <c r="K16" s="121"/>
      <c r="L16" s="134">
        <f t="shared" si="2"/>
        <v>0</v>
      </c>
    </row>
    <row r="17" spans="1:12" ht="13.5" customHeight="1" x14ac:dyDescent="0.2">
      <c r="A17" s="490" t="s">
        <v>492</v>
      </c>
      <c r="B17" s="490" t="s">
        <v>283</v>
      </c>
      <c r="C17" s="120" t="s">
        <v>32</v>
      </c>
      <c r="D17" s="120">
        <v>0</v>
      </c>
      <c r="E17" s="120">
        <v>6</v>
      </c>
      <c r="F17" s="120">
        <v>0</v>
      </c>
      <c r="G17" s="120">
        <v>12</v>
      </c>
      <c r="H17" s="120">
        <v>10</v>
      </c>
      <c r="I17" s="121">
        <v>0</v>
      </c>
      <c r="J17" s="121">
        <v>0</v>
      </c>
      <c r="K17" s="121">
        <v>6</v>
      </c>
      <c r="L17" s="134">
        <f t="shared" si="2"/>
        <v>34</v>
      </c>
    </row>
    <row r="18" spans="1:12" ht="13.5" customHeight="1" x14ac:dyDescent="0.2">
      <c r="A18" s="461" t="s">
        <v>595</v>
      </c>
      <c r="B18" s="524" t="s">
        <v>282</v>
      </c>
      <c r="C18" s="120" t="s">
        <v>32</v>
      </c>
      <c r="D18" s="120">
        <v>0</v>
      </c>
      <c r="E18" s="120">
        <v>1</v>
      </c>
      <c r="F18" s="120">
        <v>0</v>
      </c>
      <c r="G18" s="120">
        <v>0</v>
      </c>
      <c r="H18" s="120">
        <v>0</v>
      </c>
      <c r="I18" s="121">
        <v>0</v>
      </c>
      <c r="J18" s="121">
        <v>0</v>
      </c>
      <c r="K18" s="121">
        <v>0</v>
      </c>
      <c r="L18" s="134">
        <f t="shared" si="2"/>
        <v>1</v>
      </c>
    </row>
    <row r="19" spans="1:12" ht="13.5" customHeight="1" x14ac:dyDescent="0.2">
      <c r="A19" s="490" t="s">
        <v>493</v>
      </c>
      <c r="B19" s="490" t="s">
        <v>109</v>
      </c>
      <c r="C19" s="120" t="s">
        <v>32</v>
      </c>
      <c r="D19" s="120">
        <v>8</v>
      </c>
      <c r="E19" s="120">
        <v>7</v>
      </c>
      <c r="F19" s="120">
        <v>0</v>
      </c>
      <c r="G19" s="120">
        <v>0</v>
      </c>
      <c r="H19" s="120">
        <v>0</v>
      </c>
      <c r="I19" s="121">
        <v>0</v>
      </c>
      <c r="J19" s="121">
        <v>0</v>
      </c>
      <c r="K19" s="121">
        <v>0</v>
      </c>
      <c r="L19" s="134">
        <f t="shared" si="2"/>
        <v>15</v>
      </c>
    </row>
    <row r="20" spans="1:12" ht="13.5" customHeight="1" x14ac:dyDescent="0.2">
      <c r="A20" s="490" t="s">
        <v>350</v>
      </c>
      <c r="B20" s="490" t="s">
        <v>283</v>
      </c>
      <c r="C20" s="120" t="s">
        <v>32</v>
      </c>
      <c r="D20" s="121">
        <v>0</v>
      </c>
      <c r="E20" s="120">
        <v>4</v>
      </c>
      <c r="F20" s="120">
        <v>0</v>
      </c>
      <c r="G20" s="120">
        <v>0</v>
      </c>
      <c r="H20" s="120">
        <v>13</v>
      </c>
      <c r="I20" s="121">
        <v>0</v>
      </c>
      <c r="J20" s="121">
        <v>5</v>
      </c>
      <c r="K20" s="121">
        <v>5</v>
      </c>
      <c r="L20" s="134">
        <f t="shared" si="2"/>
        <v>27</v>
      </c>
    </row>
    <row r="21" spans="1:12" ht="13.5" customHeight="1" x14ac:dyDescent="0.2">
      <c r="A21" s="332" t="s">
        <v>433</v>
      </c>
      <c r="B21" s="524" t="s">
        <v>434</v>
      </c>
      <c r="C21" s="120" t="s">
        <v>32</v>
      </c>
      <c r="D21" s="120">
        <v>0</v>
      </c>
      <c r="E21" s="120">
        <v>0</v>
      </c>
      <c r="F21" s="120">
        <v>0</v>
      </c>
      <c r="G21" s="120">
        <v>0</v>
      </c>
      <c r="H21" s="120">
        <v>7</v>
      </c>
      <c r="I21" s="121">
        <v>0</v>
      </c>
      <c r="J21" s="120">
        <v>0</v>
      </c>
      <c r="K21" s="121">
        <v>12</v>
      </c>
      <c r="L21" s="134">
        <f t="shared" si="2"/>
        <v>19</v>
      </c>
    </row>
    <row r="22" spans="1:12" ht="13.5" customHeight="1" x14ac:dyDescent="0.2">
      <c r="A22" s="490" t="s">
        <v>435</v>
      </c>
      <c r="B22" s="490" t="s">
        <v>165</v>
      </c>
      <c r="C22" s="120" t="s">
        <v>32</v>
      </c>
      <c r="D22" s="120">
        <v>0</v>
      </c>
      <c r="E22" s="120">
        <v>0</v>
      </c>
      <c r="F22" s="120">
        <v>0</v>
      </c>
      <c r="G22" s="120">
        <v>0</v>
      </c>
      <c r="H22" s="120">
        <v>7</v>
      </c>
      <c r="I22" s="121">
        <v>0</v>
      </c>
      <c r="J22" s="121">
        <v>0</v>
      </c>
      <c r="K22" s="121">
        <v>0</v>
      </c>
      <c r="L22" s="134">
        <f t="shared" si="2"/>
        <v>7</v>
      </c>
    </row>
    <row r="23" spans="1:12" ht="13.5" customHeight="1" x14ac:dyDescent="0.2">
      <c r="A23" s="490" t="s">
        <v>429</v>
      </c>
      <c r="B23" s="490" t="s">
        <v>115</v>
      </c>
      <c r="C23" s="120" t="s">
        <v>32</v>
      </c>
      <c r="D23" s="120">
        <v>0</v>
      </c>
      <c r="E23" s="120">
        <v>0</v>
      </c>
      <c r="F23" s="120">
        <v>0</v>
      </c>
      <c r="G23" s="120">
        <v>0</v>
      </c>
      <c r="H23" s="120">
        <v>0</v>
      </c>
      <c r="I23" s="121">
        <v>0</v>
      </c>
      <c r="J23" s="121">
        <v>0</v>
      </c>
      <c r="K23" s="121">
        <v>5</v>
      </c>
      <c r="L23" s="134">
        <f t="shared" si="2"/>
        <v>5</v>
      </c>
    </row>
    <row r="24" spans="1:12" ht="13.5" customHeight="1" x14ac:dyDescent="0.2">
      <c r="A24" s="461" t="s">
        <v>357</v>
      </c>
      <c r="B24" s="524" t="s">
        <v>358</v>
      </c>
      <c r="C24" s="120" t="s">
        <v>32</v>
      </c>
      <c r="D24" s="120">
        <v>0</v>
      </c>
      <c r="E24" s="120">
        <v>0</v>
      </c>
      <c r="F24" s="120">
        <v>0</v>
      </c>
      <c r="G24" s="120">
        <v>2</v>
      </c>
      <c r="H24" s="120">
        <v>0</v>
      </c>
      <c r="I24" s="121">
        <v>0</v>
      </c>
      <c r="J24" s="121">
        <v>0</v>
      </c>
      <c r="K24" s="121">
        <v>0</v>
      </c>
      <c r="L24" s="134">
        <f t="shared" si="2"/>
        <v>2</v>
      </c>
    </row>
    <row r="25" spans="1:12" ht="13.5" customHeight="1" x14ac:dyDescent="0.2">
      <c r="A25" s="490" t="s">
        <v>494</v>
      </c>
      <c r="B25" s="490" t="s">
        <v>495</v>
      </c>
      <c r="C25" s="120" t="s">
        <v>32</v>
      </c>
      <c r="D25" s="120">
        <v>6</v>
      </c>
      <c r="E25" s="120">
        <v>8</v>
      </c>
      <c r="F25" s="120">
        <v>0</v>
      </c>
      <c r="G25" s="120">
        <v>0</v>
      </c>
      <c r="H25" s="120">
        <v>0</v>
      </c>
      <c r="I25" s="121">
        <v>0</v>
      </c>
      <c r="J25" s="121">
        <v>0</v>
      </c>
      <c r="K25" s="121">
        <v>0</v>
      </c>
      <c r="L25" s="134">
        <f t="shared" si="2"/>
        <v>14</v>
      </c>
    </row>
    <row r="26" spans="1:12" ht="12.75" customHeight="1" x14ac:dyDescent="0.2">
      <c r="A26" s="490" t="s">
        <v>496</v>
      </c>
      <c r="B26" s="490" t="s">
        <v>40</v>
      </c>
      <c r="C26" s="120" t="s">
        <v>32</v>
      </c>
      <c r="D26" s="120">
        <v>14</v>
      </c>
      <c r="E26" s="120">
        <v>11</v>
      </c>
      <c r="F26" s="120">
        <v>13</v>
      </c>
      <c r="G26" s="120">
        <v>16</v>
      </c>
      <c r="H26" s="120">
        <v>0</v>
      </c>
      <c r="I26" s="121">
        <v>6</v>
      </c>
      <c r="J26" s="121">
        <v>9</v>
      </c>
      <c r="K26" s="121">
        <v>12</v>
      </c>
      <c r="L26" s="134">
        <f t="shared" si="2"/>
        <v>81</v>
      </c>
    </row>
    <row r="27" spans="1:12" ht="12.75" customHeight="1" x14ac:dyDescent="0.2">
      <c r="A27" s="332" t="s">
        <v>433</v>
      </c>
      <c r="B27" s="524" t="s">
        <v>434</v>
      </c>
      <c r="C27" s="120" t="s">
        <v>32</v>
      </c>
      <c r="D27" s="120">
        <v>0</v>
      </c>
      <c r="E27" s="120">
        <v>0</v>
      </c>
      <c r="F27" s="120">
        <v>0</v>
      </c>
      <c r="G27" s="120">
        <v>0</v>
      </c>
      <c r="H27" s="120">
        <v>0</v>
      </c>
      <c r="I27" s="121">
        <v>7</v>
      </c>
      <c r="J27" s="120">
        <v>7</v>
      </c>
      <c r="K27" s="121">
        <v>0</v>
      </c>
      <c r="L27" s="134">
        <f t="shared" si="2"/>
        <v>14</v>
      </c>
    </row>
    <row r="28" spans="1:12" ht="12.75" customHeight="1" x14ac:dyDescent="0.2">
      <c r="A28" s="332"/>
      <c r="B28" s="331"/>
      <c r="C28" s="120"/>
      <c r="D28" s="121"/>
      <c r="E28" s="120"/>
      <c r="F28" s="120"/>
      <c r="G28" s="120"/>
      <c r="H28" s="120"/>
      <c r="I28" s="121"/>
      <c r="J28" s="121"/>
      <c r="K28" s="121"/>
      <c r="L28" s="134">
        <f t="shared" si="1"/>
        <v>0</v>
      </c>
    </row>
    <row r="29" spans="1:12" ht="12.75" customHeight="1" x14ac:dyDescent="0.2">
      <c r="A29" s="332"/>
      <c r="B29" s="331"/>
      <c r="C29" s="120"/>
      <c r="D29" s="121"/>
      <c r="E29" s="120"/>
      <c r="F29" s="120"/>
      <c r="G29" s="120"/>
      <c r="H29" s="120"/>
      <c r="I29" s="121"/>
      <c r="J29" s="121"/>
      <c r="K29" s="121"/>
      <c r="L29" s="134">
        <f t="shared" ref="L29" si="3">SUM(D29:K29)</f>
        <v>0</v>
      </c>
    </row>
    <row r="30" spans="1:12" ht="12.75" customHeight="1" x14ac:dyDescent="0.2">
      <c r="A30" s="461" t="s">
        <v>128</v>
      </c>
      <c r="B30" s="461" t="s">
        <v>54</v>
      </c>
      <c r="C30" s="120" t="s">
        <v>46</v>
      </c>
      <c r="D30" s="120">
        <v>33</v>
      </c>
      <c r="E30" s="120">
        <v>24</v>
      </c>
      <c r="F30" s="120">
        <v>32</v>
      </c>
      <c r="G30" s="120">
        <v>16</v>
      </c>
      <c r="H30" s="120">
        <v>0</v>
      </c>
      <c r="I30" s="121">
        <v>26</v>
      </c>
      <c r="J30" s="121">
        <v>0</v>
      </c>
      <c r="K30" s="121">
        <v>30</v>
      </c>
      <c r="L30" s="134">
        <f t="shared" ref="L30:L48" si="4">SUM(D30:K30)</f>
        <v>161</v>
      </c>
    </row>
    <row r="31" spans="1:12" ht="13.5" customHeight="1" x14ac:dyDescent="0.2">
      <c r="A31" s="461" t="s">
        <v>499</v>
      </c>
      <c r="B31" s="461" t="s">
        <v>201</v>
      </c>
      <c r="C31" s="120" t="s">
        <v>46</v>
      </c>
      <c r="D31" s="120">
        <v>1</v>
      </c>
      <c r="E31" s="120">
        <v>1</v>
      </c>
      <c r="F31" s="120">
        <v>1</v>
      </c>
      <c r="G31" s="120">
        <v>1</v>
      </c>
      <c r="H31" s="120">
        <v>10</v>
      </c>
      <c r="I31" s="121">
        <v>9</v>
      </c>
      <c r="J31" s="121">
        <v>21</v>
      </c>
      <c r="K31" s="121">
        <v>5</v>
      </c>
      <c r="L31" s="134">
        <f t="shared" si="4"/>
        <v>49</v>
      </c>
    </row>
    <row r="32" spans="1:12" ht="13.5" customHeight="1" x14ac:dyDescent="0.2">
      <c r="A32" s="461" t="s">
        <v>500</v>
      </c>
      <c r="B32" s="461" t="s">
        <v>171</v>
      </c>
      <c r="C32" s="120" t="s">
        <v>46</v>
      </c>
      <c r="D32" s="121">
        <v>12</v>
      </c>
      <c r="E32" s="120">
        <v>7</v>
      </c>
      <c r="F32" s="120">
        <v>7</v>
      </c>
      <c r="G32" s="120">
        <v>6</v>
      </c>
      <c r="H32" s="120">
        <v>12</v>
      </c>
      <c r="I32" s="121">
        <v>9</v>
      </c>
      <c r="J32" s="121">
        <v>6</v>
      </c>
      <c r="K32" s="121">
        <v>4</v>
      </c>
      <c r="L32" s="134">
        <f t="shared" si="4"/>
        <v>63</v>
      </c>
    </row>
    <row r="33" spans="1:12" ht="13.5" customHeight="1" x14ac:dyDescent="0.2">
      <c r="A33" s="461" t="s">
        <v>74</v>
      </c>
      <c r="B33" s="461" t="s">
        <v>115</v>
      </c>
      <c r="C33" s="120" t="s">
        <v>46</v>
      </c>
      <c r="D33" s="120">
        <v>10</v>
      </c>
      <c r="E33" s="120">
        <v>0</v>
      </c>
      <c r="F33" s="120">
        <v>7</v>
      </c>
      <c r="G33" s="120">
        <v>7</v>
      </c>
      <c r="H33" s="120">
        <v>7</v>
      </c>
      <c r="I33" s="121">
        <v>10</v>
      </c>
      <c r="J33" s="121">
        <v>18</v>
      </c>
      <c r="K33" s="121">
        <v>3</v>
      </c>
      <c r="L33" s="134">
        <f t="shared" si="4"/>
        <v>62</v>
      </c>
    </row>
    <row r="34" spans="1:12" ht="13.5" customHeight="1" x14ac:dyDescent="0.2">
      <c r="A34" s="461" t="s">
        <v>71</v>
      </c>
      <c r="B34" s="461" t="s">
        <v>47</v>
      </c>
      <c r="C34" s="120" t="s">
        <v>46</v>
      </c>
      <c r="D34" s="120">
        <v>18</v>
      </c>
      <c r="E34" s="120">
        <v>14</v>
      </c>
      <c r="F34" s="120">
        <v>17</v>
      </c>
      <c r="G34" s="120">
        <v>7</v>
      </c>
      <c r="H34" s="120">
        <v>17</v>
      </c>
      <c r="I34" s="121">
        <v>16</v>
      </c>
      <c r="J34" s="121">
        <v>0</v>
      </c>
      <c r="K34" s="121">
        <v>6</v>
      </c>
      <c r="L34" s="134">
        <f t="shared" si="4"/>
        <v>95</v>
      </c>
    </row>
    <row r="35" spans="1:12" ht="13.5" customHeight="1" x14ac:dyDescent="0.2">
      <c r="A35" s="461" t="s">
        <v>168</v>
      </c>
      <c r="B35" s="461" t="s">
        <v>251</v>
      </c>
      <c r="C35" s="120" t="s">
        <v>46</v>
      </c>
      <c r="D35" s="120">
        <v>3</v>
      </c>
      <c r="E35" s="120">
        <v>3</v>
      </c>
      <c r="F35" s="120">
        <v>7</v>
      </c>
      <c r="G35" s="120">
        <v>2</v>
      </c>
      <c r="H35" s="120">
        <v>6</v>
      </c>
      <c r="I35" s="121">
        <v>2</v>
      </c>
      <c r="J35" s="121">
        <v>7</v>
      </c>
      <c r="K35" s="121">
        <v>0</v>
      </c>
      <c r="L35" s="134">
        <f t="shared" si="4"/>
        <v>30</v>
      </c>
    </row>
    <row r="36" spans="1:12" ht="13.5" customHeight="1" x14ac:dyDescent="0.2">
      <c r="A36" s="332" t="s">
        <v>113</v>
      </c>
      <c r="B36" s="332" t="s">
        <v>44</v>
      </c>
      <c r="C36" s="120" t="s">
        <v>46</v>
      </c>
      <c r="D36" s="122">
        <v>0</v>
      </c>
      <c r="E36" s="120">
        <v>0</v>
      </c>
      <c r="F36" s="120">
        <v>2</v>
      </c>
      <c r="G36" s="120">
        <v>0</v>
      </c>
      <c r="H36" s="120">
        <v>2</v>
      </c>
      <c r="I36" s="121">
        <v>9</v>
      </c>
      <c r="J36" s="121">
        <v>10</v>
      </c>
      <c r="K36" s="121">
        <v>13</v>
      </c>
      <c r="L36" s="134">
        <f t="shared" ref="L36" si="5">SUM(D36:K36)</f>
        <v>36</v>
      </c>
    </row>
    <row r="37" spans="1:12" ht="13.5" customHeight="1" x14ac:dyDescent="0.2">
      <c r="A37" s="513"/>
      <c r="B37" s="513"/>
      <c r="C37" s="120" t="s">
        <v>46</v>
      </c>
      <c r="D37" s="120"/>
      <c r="E37" s="120"/>
      <c r="F37" s="120"/>
      <c r="G37" s="120"/>
      <c r="H37" s="120"/>
      <c r="I37" s="121"/>
      <c r="J37" s="121"/>
      <c r="K37" s="121"/>
      <c r="L37" s="134">
        <f t="shared" si="4"/>
        <v>0</v>
      </c>
    </row>
    <row r="38" spans="1:12" ht="13.5" customHeight="1" x14ac:dyDescent="0.2">
      <c r="A38" s="332"/>
      <c r="B38" s="332"/>
      <c r="C38" s="120" t="s">
        <v>46</v>
      </c>
      <c r="D38" s="122"/>
      <c r="E38" s="120"/>
      <c r="F38" s="120"/>
      <c r="G38" s="120"/>
      <c r="H38" s="120"/>
      <c r="I38" s="121"/>
      <c r="J38" s="121"/>
      <c r="K38" s="121"/>
      <c r="L38" s="134">
        <f t="shared" si="4"/>
        <v>0</v>
      </c>
    </row>
    <row r="39" spans="1:12" ht="13.5" customHeight="1" x14ac:dyDescent="0.2">
      <c r="A39" s="461" t="s">
        <v>132</v>
      </c>
      <c r="B39" s="461" t="s">
        <v>258</v>
      </c>
      <c r="C39" s="120" t="s">
        <v>46</v>
      </c>
      <c r="D39" s="121">
        <v>0</v>
      </c>
      <c r="E39" s="120">
        <v>6</v>
      </c>
      <c r="F39" s="120">
        <v>23</v>
      </c>
      <c r="G39" s="120">
        <v>8</v>
      </c>
      <c r="H39" s="120">
        <v>10</v>
      </c>
      <c r="I39" s="121">
        <v>5</v>
      </c>
      <c r="J39" s="121">
        <v>0</v>
      </c>
      <c r="K39" s="121">
        <v>8</v>
      </c>
      <c r="L39" s="134">
        <f t="shared" si="4"/>
        <v>60</v>
      </c>
    </row>
    <row r="40" spans="1:12" ht="2.25" hidden="1" customHeight="1" x14ac:dyDescent="0.2">
      <c r="A40" s="512" t="s">
        <v>128</v>
      </c>
      <c r="B40" s="461" t="s">
        <v>47</v>
      </c>
      <c r="C40" s="120" t="s">
        <v>46</v>
      </c>
      <c r="D40" s="120"/>
      <c r="E40" s="120">
        <v>0</v>
      </c>
      <c r="F40" s="120">
        <v>0</v>
      </c>
      <c r="G40" s="120">
        <v>0</v>
      </c>
      <c r="H40" s="120">
        <v>0</v>
      </c>
      <c r="I40" s="121"/>
      <c r="J40" s="121"/>
      <c r="K40" s="121"/>
      <c r="L40" s="134">
        <f t="shared" si="4"/>
        <v>0</v>
      </c>
    </row>
    <row r="41" spans="1:12" ht="13.5" customHeight="1" x14ac:dyDescent="0.2">
      <c r="A41" s="461" t="s">
        <v>501</v>
      </c>
      <c r="B41" s="461" t="s">
        <v>40</v>
      </c>
      <c r="C41" s="120" t="s">
        <v>46</v>
      </c>
      <c r="D41" s="120">
        <v>4</v>
      </c>
      <c r="E41" s="120">
        <v>4</v>
      </c>
      <c r="F41" s="120">
        <v>6</v>
      </c>
      <c r="G41" s="120">
        <v>8</v>
      </c>
      <c r="H41" s="120">
        <v>2</v>
      </c>
      <c r="I41" s="121">
        <v>0</v>
      </c>
      <c r="J41" s="121">
        <v>1</v>
      </c>
      <c r="K41" s="121">
        <v>2</v>
      </c>
      <c r="L41" s="134">
        <f t="shared" si="4"/>
        <v>27</v>
      </c>
    </row>
    <row r="42" spans="1:12" ht="13.5" customHeight="1" x14ac:dyDescent="0.2">
      <c r="A42" s="461" t="s">
        <v>502</v>
      </c>
      <c r="B42" s="461" t="s">
        <v>123</v>
      </c>
      <c r="C42" s="120" t="s">
        <v>46</v>
      </c>
      <c r="D42" s="120">
        <v>10</v>
      </c>
      <c r="E42" s="120">
        <v>4</v>
      </c>
      <c r="F42" s="120">
        <v>9</v>
      </c>
      <c r="G42" s="120">
        <v>10</v>
      </c>
      <c r="H42" s="120">
        <v>10</v>
      </c>
      <c r="I42" s="121">
        <v>11</v>
      </c>
      <c r="J42" s="121">
        <v>0</v>
      </c>
      <c r="K42" s="121">
        <v>6</v>
      </c>
      <c r="L42" s="134">
        <f t="shared" si="4"/>
        <v>60</v>
      </c>
    </row>
    <row r="43" spans="1:12" ht="13.5" customHeight="1" x14ac:dyDescent="0.2">
      <c r="A43" s="461" t="s">
        <v>503</v>
      </c>
      <c r="B43" s="461" t="s">
        <v>182</v>
      </c>
      <c r="C43" s="120" t="s">
        <v>46</v>
      </c>
      <c r="D43" s="123">
        <v>0</v>
      </c>
      <c r="E43" s="120">
        <v>2</v>
      </c>
      <c r="F43" s="120">
        <v>0</v>
      </c>
      <c r="G43" s="120">
        <v>2</v>
      </c>
      <c r="H43" s="120">
        <v>1</v>
      </c>
      <c r="I43" s="121">
        <v>0</v>
      </c>
      <c r="J43" s="121">
        <v>0</v>
      </c>
      <c r="K43" s="121">
        <v>0</v>
      </c>
      <c r="L43" s="134">
        <f t="shared" si="4"/>
        <v>5</v>
      </c>
    </row>
    <row r="44" spans="1:12" ht="13.5" customHeight="1" x14ac:dyDescent="0.2">
      <c r="A44" s="461" t="s">
        <v>504</v>
      </c>
      <c r="B44" s="461" t="s">
        <v>31</v>
      </c>
      <c r="C44" s="120" t="s">
        <v>46</v>
      </c>
      <c r="D44" s="121">
        <v>2</v>
      </c>
      <c r="E44" s="120">
        <v>1</v>
      </c>
      <c r="F44" s="120">
        <v>11</v>
      </c>
      <c r="G44" s="120">
        <v>0</v>
      </c>
      <c r="H44" s="120">
        <v>9</v>
      </c>
      <c r="I44" s="121">
        <v>8</v>
      </c>
      <c r="J44" s="121">
        <v>0</v>
      </c>
      <c r="K44" s="121">
        <v>8</v>
      </c>
      <c r="L44" s="134">
        <f t="shared" si="4"/>
        <v>39</v>
      </c>
    </row>
    <row r="45" spans="1:12" ht="13.5" customHeight="1" x14ac:dyDescent="0.2">
      <c r="A45" s="461" t="s">
        <v>262</v>
      </c>
      <c r="B45" s="461" t="s">
        <v>259</v>
      </c>
      <c r="C45" s="120" t="s">
        <v>46</v>
      </c>
      <c r="D45" s="121">
        <v>5</v>
      </c>
      <c r="E45" s="120">
        <v>0</v>
      </c>
      <c r="F45" s="120">
        <v>0</v>
      </c>
      <c r="G45" s="120">
        <v>1</v>
      </c>
      <c r="H45" s="120">
        <v>0</v>
      </c>
      <c r="I45" s="121">
        <v>0</v>
      </c>
      <c r="J45" s="121">
        <v>0</v>
      </c>
      <c r="K45" s="121">
        <v>1</v>
      </c>
      <c r="L45" s="134">
        <f t="shared" si="4"/>
        <v>7</v>
      </c>
    </row>
    <row r="46" spans="1:12" ht="13.5" customHeight="1" x14ac:dyDescent="0.2">
      <c r="A46" s="332" t="s">
        <v>751</v>
      </c>
      <c r="B46" s="332" t="s">
        <v>47</v>
      </c>
      <c r="C46" s="120" t="s">
        <v>46</v>
      </c>
      <c r="D46" s="121">
        <v>0</v>
      </c>
      <c r="E46" s="120">
        <v>0</v>
      </c>
      <c r="F46" s="120">
        <v>1</v>
      </c>
      <c r="G46" s="120">
        <v>0</v>
      </c>
      <c r="H46" s="120">
        <v>0</v>
      </c>
      <c r="I46" s="121">
        <v>0</v>
      </c>
      <c r="J46" s="121">
        <v>0</v>
      </c>
      <c r="K46" s="121">
        <v>0</v>
      </c>
      <c r="L46" s="134">
        <f t="shared" si="4"/>
        <v>1</v>
      </c>
    </row>
    <row r="47" spans="1:12" ht="13.5" customHeight="1" x14ac:dyDescent="0.2">
      <c r="A47" s="332" t="s">
        <v>267</v>
      </c>
      <c r="B47" s="332" t="s">
        <v>55</v>
      </c>
      <c r="C47" s="120" t="s">
        <v>46</v>
      </c>
      <c r="D47" s="121">
        <v>0</v>
      </c>
      <c r="E47" s="120">
        <v>0</v>
      </c>
      <c r="F47" s="120">
        <v>0</v>
      </c>
      <c r="G47" s="120">
        <v>3</v>
      </c>
      <c r="H47" s="120">
        <v>2</v>
      </c>
      <c r="I47" s="121">
        <v>0</v>
      </c>
      <c r="J47" s="121">
        <v>0</v>
      </c>
      <c r="K47" s="121">
        <v>0</v>
      </c>
      <c r="L47" s="134">
        <f t="shared" si="4"/>
        <v>5</v>
      </c>
    </row>
    <row r="48" spans="1:12" ht="13.5" customHeight="1" x14ac:dyDescent="0.2">
      <c r="A48" s="332"/>
      <c r="B48" s="332"/>
      <c r="C48" s="120"/>
      <c r="D48" s="121"/>
      <c r="E48" s="120"/>
      <c r="F48" s="120"/>
      <c r="G48" s="120"/>
      <c r="H48" s="120"/>
      <c r="I48" s="121"/>
      <c r="J48" s="121"/>
      <c r="K48" s="121"/>
      <c r="L48" s="134">
        <f t="shared" si="4"/>
        <v>0</v>
      </c>
    </row>
    <row r="49" spans="1:12" ht="12.75" customHeight="1" x14ac:dyDescent="0.2">
      <c r="A49" s="492" t="s">
        <v>1129</v>
      </c>
      <c r="B49" s="550" t="s">
        <v>226</v>
      </c>
      <c r="C49" s="804" t="s">
        <v>66</v>
      </c>
      <c r="D49" s="121">
        <v>0</v>
      </c>
      <c r="E49" s="120">
        <v>0</v>
      </c>
      <c r="F49" s="120">
        <v>0</v>
      </c>
      <c r="G49" s="120">
        <v>0</v>
      </c>
      <c r="H49" s="120">
        <v>0</v>
      </c>
      <c r="I49" s="121">
        <v>0</v>
      </c>
      <c r="J49" s="121">
        <v>0</v>
      </c>
      <c r="K49" s="121">
        <v>3</v>
      </c>
      <c r="L49" s="134">
        <f t="shared" ref="L49" si="6">SUM(D49:K49)</f>
        <v>3</v>
      </c>
    </row>
    <row r="50" spans="1:12" ht="13.5" customHeight="1" x14ac:dyDescent="0.2">
      <c r="A50" s="332" t="s">
        <v>375</v>
      </c>
      <c r="B50" s="332" t="s">
        <v>27</v>
      </c>
      <c r="C50" s="91" t="s">
        <v>66</v>
      </c>
      <c r="D50" s="121">
        <v>1</v>
      </c>
      <c r="E50" s="120">
        <v>4</v>
      </c>
      <c r="F50" s="120">
        <v>7</v>
      </c>
      <c r="G50" s="120">
        <v>4</v>
      </c>
      <c r="H50" s="120">
        <v>6</v>
      </c>
      <c r="I50" s="120">
        <v>6</v>
      </c>
      <c r="J50" s="121">
        <v>4</v>
      </c>
      <c r="K50" s="120">
        <v>0</v>
      </c>
      <c r="L50" s="134">
        <f t="shared" ref="L50:L59" si="7">SUM(C50:K50)</f>
        <v>32</v>
      </c>
    </row>
    <row r="51" spans="1:12" ht="13.5" customHeight="1" x14ac:dyDescent="0.2">
      <c r="A51" s="504" t="s">
        <v>603</v>
      </c>
      <c r="B51" s="504" t="s">
        <v>604</v>
      </c>
      <c r="C51" s="58" t="s">
        <v>66</v>
      </c>
      <c r="D51" s="120">
        <v>0</v>
      </c>
      <c r="E51" s="120">
        <v>0</v>
      </c>
      <c r="F51" s="120">
        <v>2</v>
      </c>
      <c r="G51" s="120">
        <v>0</v>
      </c>
      <c r="H51" s="120">
        <v>1</v>
      </c>
      <c r="I51" s="120">
        <v>1</v>
      </c>
      <c r="J51" s="121">
        <v>0</v>
      </c>
      <c r="K51" s="120">
        <v>3</v>
      </c>
      <c r="L51" s="134">
        <f t="shared" si="7"/>
        <v>7</v>
      </c>
    </row>
    <row r="52" spans="1:12" ht="13.5" customHeight="1" x14ac:dyDescent="0.2">
      <c r="A52" s="529" t="s">
        <v>458</v>
      </c>
      <c r="B52" s="529" t="s">
        <v>47</v>
      </c>
      <c r="C52" s="58" t="s">
        <v>66</v>
      </c>
      <c r="D52" s="120">
        <v>2</v>
      </c>
      <c r="E52" s="120">
        <v>0</v>
      </c>
      <c r="F52" s="120">
        <v>14</v>
      </c>
      <c r="G52" s="120">
        <v>0</v>
      </c>
      <c r="H52" s="120">
        <v>3</v>
      </c>
      <c r="I52" s="120">
        <v>0</v>
      </c>
      <c r="J52" s="121">
        <v>9</v>
      </c>
      <c r="K52" s="120">
        <v>0</v>
      </c>
      <c r="L52" s="134">
        <f t="shared" si="7"/>
        <v>28</v>
      </c>
    </row>
    <row r="53" spans="1:12" ht="13.5" customHeight="1" x14ac:dyDescent="0.2">
      <c r="A53" s="528" t="s">
        <v>458</v>
      </c>
      <c r="B53" s="528" t="s">
        <v>27</v>
      </c>
      <c r="C53" s="58" t="s">
        <v>66</v>
      </c>
      <c r="D53" s="120">
        <v>14</v>
      </c>
      <c r="E53" s="120">
        <v>13</v>
      </c>
      <c r="F53" s="120">
        <v>19</v>
      </c>
      <c r="G53" s="120">
        <v>13</v>
      </c>
      <c r="H53" s="120">
        <v>7</v>
      </c>
      <c r="I53" s="120">
        <v>0</v>
      </c>
      <c r="J53" s="121">
        <v>17</v>
      </c>
      <c r="K53" s="120">
        <v>12</v>
      </c>
      <c r="L53" s="134">
        <f t="shared" si="7"/>
        <v>95</v>
      </c>
    </row>
    <row r="54" spans="1:12" ht="13.5" customHeight="1" x14ac:dyDescent="0.2">
      <c r="A54" s="529" t="s">
        <v>497</v>
      </c>
      <c r="B54" s="528" t="s">
        <v>78</v>
      </c>
      <c r="C54" s="58" t="s">
        <v>66</v>
      </c>
      <c r="D54" s="120">
        <v>14</v>
      </c>
      <c r="E54" s="120">
        <v>12</v>
      </c>
      <c r="F54" s="120">
        <v>0</v>
      </c>
      <c r="G54" s="120">
        <v>6</v>
      </c>
      <c r="H54" s="120">
        <v>0</v>
      </c>
      <c r="I54" s="123">
        <v>13</v>
      </c>
      <c r="J54" s="121">
        <v>4</v>
      </c>
      <c r="K54" s="123">
        <v>5</v>
      </c>
      <c r="L54" s="134">
        <f t="shared" si="7"/>
        <v>54</v>
      </c>
    </row>
    <row r="55" spans="1:12" ht="13.5" customHeight="1" x14ac:dyDescent="0.2">
      <c r="A55" s="528" t="s">
        <v>596</v>
      </c>
      <c r="B55" s="528" t="s">
        <v>88</v>
      </c>
      <c r="C55" s="58" t="s">
        <v>66</v>
      </c>
      <c r="D55" s="120">
        <v>10</v>
      </c>
      <c r="E55" s="120">
        <v>20</v>
      </c>
      <c r="F55" s="120">
        <v>10</v>
      </c>
      <c r="G55" s="120">
        <v>2</v>
      </c>
      <c r="H55" s="120">
        <v>0</v>
      </c>
      <c r="I55" s="120">
        <v>17</v>
      </c>
      <c r="J55" s="121">
        <v>11</v>
      </c>
      <c r="K55" s="120">
        <v>18</v>
      </c>
      <c r="L55" s="134">
        <f t="shared" si="7"/>
        <v>88</v>
      </c>
    </row>
    <row r="56" spans="1:12" ht="13.5" customHeight="1" x14ac:dyDescent="0.2">
      <c r="A56" s="528" t="s">
        <v>459</v>
      </c>
      <c r="B56" s="528" t="s">
        <v>55</v>
      </c>
      <c r="C56" s="58" t="s">
        <v>66</v>
      </c>
      <c r="D56" s="120">
        <v>2</v>
      </c>
      <c r="E56" s="120">
        <v>0</v>
      </c>
      <c r="F56" s="120">
        <v>0</v>
      </c>
      <c r="G56" s="120">
        <v>0</v>
      </c>
      <c r="H56" s="120">
        <v>0</v>
      </c>
      <c r="I56" s="123">
        <v>0</v>
      </c>
      <c r="J56" s="121">
        <v>0</v>
      </c>
      <c r="K56" s="123">
        <v>0</v>
      </c>
      <c r="L56" s="134">
        <f t="shared" si="7"/>
        <v>2</v>
      </c>
    </row>
    <row r="57" spans="1:12" ht="13.5" customHeight="1" x14ac:dyDescent="0.2">
      <c r="A57" s="528" t="s">
        <v>498</v>
      </c>
      <c r="B57" s="528" t="s">
        <v>40</v>
      </c>
      <c r="C57" s="58" t="s">
        <v>66</v>
      </c>
      <c r="D57" s="120">
        <v>0</v>
      </c>
      <c r="E57" s="120">
        <v>0</v>
      </c>
      <c r="F57" s="120">
        <v>0</v>
      </c>
      <c r="G57" s="120">
        <v>0</v>
      </c>
      <c r="H57" s="120">
        <v>0</v>
      </c>
      <c r="I57" s="123">
        <v>0</v>
      </c>
      <c r="J57" s="121">
        <v>0</v>
      </c>
      <c r="K57" s="123">
        <v>0</v>
      </c>
      <c r="L57" s="134">
        <f t="shared" si="7"/>
        <v>0</v>
      </c>
    </row>
    <row r="58" spans="1:12" ht="13.5" customHeight="1" x14ac:dyDescent="0.2">
      <c r="A58" s="528" t="s">
        <v>539</v>
      </c>
      <c r="B58" s="528" t="s">
        <v>540</v>
      </c>
      <c r="C58" s="58" t="s">
        <v>66</v>
      </c>
      <c r="D58" s="120">
        <v>0</v>
      </c>
      <c r="E58" s="120">
        <v>2</v>
      </c>
      <c r="F58" s="120">
        <v>0</v>
      </c>
      <c r="G58" s="120">
        <v>0</v>
      </c>
      <c r="H58" s="120">
        <v>0</v>
      </c>
      <c r="I58" s="123">
        <v>0</v>
      </c>
      <c r="J58" s="121">
        <v>0</v>
      </c>
      <c r="K58" s="123">
        <v>1</v>
      </c>
      <c r="L58" s="134">
        <f t="shared" si="7"/>
        <v>3</v>
      </c>
    </row>
    <row r="59" spans="1:12" ht="13.5" customHeight="1" x14ac:dyDescent="0.2">
      <c r="A59" s="528" t="s">
        <v>597</v>
      </c>
      <c r="B59" s="528" t="s">
        <v>72</v>
      </c>
      <c r="C59" s="58" t="s">
        <v>66</v>
      </c>
      <c r="D59" s="120">
        <v>0</v>
      </c>
      <c r="E59" s="120">
        <v>0</v>
      </c>
      <c r="F59" s="120">
        <v>0</v>
      </c>
      <c r="G59" s="120">
        <v>2</v>
      </c>
      <c r="H59" s="120">
        <v>1</v>
      </c>
      <c r="I59" s="121">
        <v>4</v>
      </c>
      <c r="J59" s="121">
        <v>1</v>
      </c>
      <c r="K59" s="121">
        <v>0</v>
      </c>
      <c r="L59" s="134">
        <f t="shared" si="7"/>
        <v>8</v>
      </c>
    </row>
    <row r="60" spans="1:12" ht="13.5" customHeight="1" x14ac:dyDescent="0.2">
      <c r="A60" s="1070" t="s">
        <v>803</v>
      </c>
      <c r="B60" s="1070" t="s">
        <v>123</v>
      </c>
      <c r="C60" s="135" t="s">
        <v>66</v>
      </c>
      <c r="D60" s="120">
        <v>0</v>
      </c>
      <c r="E60" s="120">
        <v>0</v>
      </c>
      <c r="F60" s="120">
        <v>0</v>
      </c>
      <c r="G60" s="120">
        <v>1</v>
      </c>
      <c r="H60" s="120">
        <v>0</v>
      </c>
      <c r="I60" s="121">
        <v>0</v>
      </c>
      <c r="J60" s="121">
        <v>0</v>
      </c>
      <c r="K60" s="121">
        <v>5</v>
      </c>
      <c r="L60" s="134">
        <f>SUM(D60:K60)</f>
        <v>6</v>
      </c>
    </row>
    <row r="61" spans="1:12" ht="13.5" customHeight="1" x14ac:dyDescent="0.2">
      <c r="A61" s="504" t="s">
        <v>788</v>
      </c>
      <c r="B61" s="504" t="s">
        <v>257</v>
      </c>
      <c r="C61" s="58" t="s">
        <v>66</v>
      </c>
      <c r="D61" s="120">
        <v>0</v>
      </c>
      <c r="E61" s="120">
        <v>0</v>
      </c>
      <c r="F61" s="120">
        <v>0</v>
      </c>
      <c r="G61" s="120">
        <v>0</v>
      </c>
      <c r="H61" s="120">
        <v>0</v>
      </c>
      <c r="I61" s="120">
        <v>0</v>
      </c>
      <c r="J61" s="121">
        <v>5</v>
      </c>
      <c r="K61" s="120">
        <v>3</v>
      </c>
      <c r="L61" s="134">
        <f>SUM(C61:K61)</f>
        <v>8</v>
      </c>
    </row>
    <row r="62" spans="1:12" ht="13.5" customHeight="1" x14ac:dyDescent="0.2">
      <c r="A62" s="528" t="s">
        <v>460</v>
      </c>
      <c r="B62" s="528" t="s">
        <v>112</v>
      </c>
      <c r="C62" s="58" t="s">
        <v>66</v>
      </c>
      <c r="D62" s="120">
        <v>0</v>
      </c>
      <c r="E62" s="120">
        <v>0</v>
      </c>
      <c r="F62" s="120">
        <v>4</v>
      </c>
      <c r="G62" s="120">
        <v>0</v>
      </c>
      <c r="H62" s="120">
        <v>3</v>
      </c>
      <c r="I62" s="120">
        <v>7</v>
      </c>
      <c r="J62" s="121">
        <v>4</v>
      </c>
      <c r="K62" s="120">
        <v>3</v>
      </c>
      <c r="L62" s="134">
        <f>SUM(C62:K62)</f>
        <v>21</v>
      </c>
    </row>
    <row r="63" spans="1:12" ht="13.5" customHeight="1" x14ac:dyDescent="0.2">
      <c r="A63" s="553" t="s">
        <v>461</v>
      </c>
      <c r="B63" s="553" t="s">
        <v>462</v>
      </c>
      <c r="C63" s="58" t="s">
        <v>66</v>
      </c>
      <c r="D63" s="121">
        <v>1</v>
      </c>
      <c r="E63" s="120">
        <v>0</v>
      </c>
      <c r="F63" s="120">
        <v>0</v>
      </c>
      <c r="G63" s="120">
        <v>0</v>
      </c>
      <c r="H63" s="120">
        <v>0</v>
      </c>
      <c r="I63" s="123">
        <v>0</v>
      </c>
      <c r="J63" s="121">
        <v>0</v>
      </c>
      <c r="K63" s="123">
        <v>0</v>
      </c>
      <c r="L63" s="134">
        <f>SUM(C63:K63)</f>
        <v>1</v>
      </c>
    </row>
    <row r="64" spans="1:12" ht="13.5" customHeight="1" x14ac:dyDescent="0.2">
      <c r="A64" s="528" t="s">
        <v>537</v>
      </c>
      <c r="B64" s="528" t="s">
        <v>538</v>
      </c>
      <c r="C64" s="58" t="s">
        <v>66</v>
      </c>
      <c r="D64" s="120">
        <v>0</v>
      </c>
      <c r="E64" s="120">
        <v>4</v>
      </c>
      <c r="F64" s="120">
        <v>0</v>
      </c>
      <c r="G64" s="120">
        <v>0</v>
      </c>
      <c r="H64" s="120">
        <v>0</v>
      </c>
      <c r="I64" s="123">
        <v>0</v>
      </c>
      <c r="J64" s="121">
        <v>1</v>
      </c>
      <c r="K64" s="123">
        <v>0</v>
      </c>
      <c r="L64" s="134">
        <f>SUM(C64:K64)</f>
        <v>5</v>
      </c>
    </row>
    <row r="65" spans="1:12" ht="12.75" customHeight="1" x14ac:dyDescent="0.2">
      <c r="A65" s="528" t="s">
        <v>536</v>
      </c>
      <c r="B65" s="528" t="s">
        <v>111</v>
      </c>
      <c r="C65" s="58" t="s">
        <v>66</v>
      </c>
      <c r="D65" s="123">
        <v>0</v>
      </c>
      <c r="E65" s="120">
        <v>0</v>
      </c>
      <c r="F65" s="120">
        <v>0</v>
      </c>
      <c r="G65" s="120">
        <v>0</v>
      </c>
      <c r="H65" s="120">
        <v>0</v>
      </c>
      <c r="I65" s="120">
        <v>0</v>
      </c>
      <c r="J65" s="121">
        <v>0</v>
      </c>
      <c r="K65" s="120">
        <v>0</v>
      </c>
      <c r="L65" s="134">
        <f>SUM(C65:K65)</f>
        <v>0</v>
      </c>
    </row>
    <row r="66" spans="1:12" ht="13.5" customHeight="1" x14ac:dyDescent="0.2">
      <c r="A66" s="504"/>
      <c r="B66" s="504"/>
      <c r="C66" s="58"/>
      <c r="D66" s="120"/>
      <c r="E66" s="120"/>
      <c r="F66" s="120"/>
      <c r="G66" s="120"/>
      <c r="H66" s="120"/>
      <c r="I66" s="120"/>
      <c r="J66" s="121"/>
      <c r="K66" s="120"/>
      <c r="L66" s="134">
        <f t="shared" ref="L66" si="8">SUM(C66:K66)</f>
        <v>0</v>
      </c>
    </row>
    <row r="67" spans="1:12" ht="13.5" customHeight="1" x14ac:dyDescent="0.2">
      <c r="A67" s="504" t="s">
        <v>477</v>
      </c>
      <c r="B67" s="504" t="s">
        <v>62</v>
      </c>
      <c r="C67" s="120" t="s">
        <v>83</v>
      </c>
      <c r="D67" s="120">
        <v>9</v>
      </c>
      <c r="E67" s="120">
        <v>7</v>
      </c>
      <c r="F67" s="120">
        <v>0</v>
      </c>
      <c r="G67" s="120">
        <v>4</v>
      </c>
      <c r="H67" s="120">
        <v>15</v>
      </c>
      <c r="I67" s="120">
        <v>0</v>
      </c>
      <c r="J67" s="121">
        <v>20</v>
      </c>
      <c r="K67" s="120">
        <v>9</v>
      </c>
      <c r="L67" s="134">
        <f t="shared" ref="L67:L82" si="9">SUM(C67:K67)</f>
        <v>64</v>
      </c>
    </row>
    <row r="68" spans="1:12" ht="13.5" customHeight="1" x14ac:dyDescent="0.2">
      <c r="A68" s="504" t="s">
        <v>478</v>
      </c>
      <c r="B68" s="504" t="s">
        <v>47</v>
      </c>
      <c r="C68" s="120" t="s">
        <v>83</v>
      </c>
      <c r="D68" s="120">
        <v>0</v>
      </c>
      <c r="E68" s="120">
        <v>0</v>
      </c>
      <c r="F68" s="120">
        <v>0</v>
      </c>
      <c r="G68" s="120">
        <v>0</v>
      </c>
      <c r="H68" s="120">
        <v>0</v>
      </c>
      <c r="I68" s="120">
        <v>0</v>
      </c>
      <c r="J68" s="121">
        <v>0</v>
      </c>
      <c r="K68" s="120">
        <v>0</v>
      </c>
      <c r="L68" s="134">
        <f t="shared" si="9"/>
        <v>0</v>
      </c>
    </row>
    <row r="69" spans="1:12" ht="13.5" customHeight="1" x14ac:dyDescent="0.2">
      <c r="A69" s="504" t="s">
        <v>284</v>
      </c>
      <c r="B69" s="504" t="s">
        <v>62</v>
      </c>
      <c r="C69" s="120" t="s">
        <v>83</v>
      </c>
      <c r="D69" s="120">
        <v>0</v>
      </c>
      <c r="E69" s="120">
        <v>0</v>
      </c>
      <c r="F69" s="120">
        <v>1</v>
      </c>
      <c r="G69" s="120">
        <v>0</v>
      </c>
      <c r="H69" s="120">
        <v>6</v>
      </c>
      <c r="I69" s="120">
        <v>0</v>
      </c>
      <c r="J69" s="121">
        <v>0</v>
      </c>
      <c r="K69" s="120">
        <v>0</v>
      </c>
      <c r="L69" s="134">
        <f t="shared" si="9"/>
        <v>7</v>
      </c>
    </row>
    <row r="70" spans="1:12" ht="13.5" customHeight="1" x14ac:dyDescent="0.2">
      <c r="A70" s="504" t="s">
        <v>284</v>
      </c>
      <c r="B70" s="504" t="s">
        <v>285</v>
      </c>
      <c r="C70" s="120" t="s">
        <v>83</v>
      </c>
      <c r="D70" s="120">
        <v>0</v>
      </c>
      <c r="E70" s="120">
        <v>0</v>
      </c>
      <c r="F70" s="120">
        <v>0</v>
      </c>
      <c r="G70" s="120">
        <v>0</v>
      </c>
      <c r="H70" s="120">
        <v>0</v>
      </c>
      <c r="I70" s="120">
        <v>0</v>
      </c>
      <c r="J70" s="121">
        <v>0</v>
      </c>
      <c r="K70" s="120">
        <v>0</v>
      </c>
      <c r="L70" s="134">
        <f t="shared" si="9"/>
        <v>0</v>
      </c>
    </row>
    <row r="71" spans="1:12" ht="13.5" customHeight="1" x14ac:dyDescent="0.2">
      <c r="A71" s="504" t="s">
        <v>479</v>
      </c>
      <c r="B71" s="504" t="s">
        <v>57</v>
      </c>
      <c r="C71" s="120" t="s">
        <v>83</v>
      </c>
      <c r="D71" s="120">
        <v>0</v>
      </c>
      <c r="E71" s="120">
        <v>0</v>
      </c>
      <c r="F71" s="120">
        <v>12</v>
      </c>
      <c r="G71" s="120">
        <v>0</v>
      </c>
      <c r="H71" s="120">
        <v>0</v>
      </c>
      <c r="I71" s="120">
        <v>5</v>
      </c>
      <c r="J71" s="121">
        <v>0</v>
      </c>
      <c r="K71" s="120">
        <v>0</v>
      </c>
      <c r="L71" s="134">
        <f t="shared" si="9"/>
        <v>17</v>
      </c>
    </row>
    <row r="72" spans="1:12" ht="13.5" customHeight="1" x14ac:dyDescent="0.2">
      <c r="A72" s="504" t="s">
        <v>120</v>
      </c>
      <c r="B72" s="504" t="s">
        <v>62</v>
      </c>
      <c r="C72" s="120" t="s">
        <v>83</v>
      </c>
      <c r="D72" s="120">
        <v>0</v>
      </c>
      <c r="E72" s="120">
        <v>17</v>
      </c>
      <c r="F72" s="120">
        <v>0</v>
      </c>
      <c r="G72" s="120">
        <v>14</v>
      </c>
      <c r="H72" s="120">
        <v>0</v>
      </c>
      <c r="I72" s="120">
        <v>16</v>
      </c>
      <c r="J72" s="121">
        <v>12</v>
      </c>
      <c r="K72" s="120">
        <v>14</v>
      </c>
      <c r="L72" s="134">
        <f t="shared" si="9"/>
        <v>73</v>
      </c>
    </row>
    <row r="73" spans="1:12" ht="13.5" customHeight="1" x14ac:dyDescent="0.2">
      <c r="A73" s="504" t="s">
        <v>287</v>
      </c>
      <c r="B73" s="504" t="s">
        <v>288</v>
      </c>
      <c r="C73" s="120" t="s">
        <v>83</v>
      </c>
      <c r="D73" s="120">
        <v>6</v>
      </c>
      <c r="E73" s="120">
        <v>7</v>
      </c>
      <c r="F73" s="120">
        <v>0</v>
      </c>
      <c r="G73" s="120">
        <v>12</v>
      </c>
      <c r="H73" s="120">
        <v>13</v>
      </c>
      <c r="I73" s="120">
        <v>13</v>
      </c>
      <c r="J73" s="121">
        <v>14</v>
      </c>
      <c r="K73" s="120">
        <v>21</v>
      </c>
      <c r="L73" s="134">
        <f t="shared" si="9"/>
        <v>86</v>
      </c>
    </row>
    <row r="74" spans="1:12" ht="13.5" customHeight="1" x14ac:dyDescent="0.2">
      <c r="A74" s="504" t="s">
        <v>270</v>
      </c>
      <c r="B74" s="504" t="s">
        <v>54</v>
      </c>
      <c r="C74" s="120" t="s">
        <v>83</v>
      </c>
      <c r="D74" s="120">
        <v>0</v>
      </c>
      <c r="E74" s="120">
        <v>0</v>
      </c>
      <c r="F74" s="120">
        <v>0</v>
      </c>
      <c r="G74" s="120">
        <v>0</v>
      </c>
      <c r="H74" s="120">
        <v>0</v>
      </c>
      <c r="I74" s="123">
        <v>0</v>
      </c>
      <c r="J74" s="121">
        <v>0</v>
      </c>
      <c r="K74" s="123">
        <v>0</v>
      </c>
      <c r="L74" s="134">
        <f t="shared" si="9"/>
        <v>0</v>
      </c>
    </row>
    <row r="75" spans="1:12" ht="13.5" customHeight="1" x14ac:dyDescent="0.2">
      <c r="A75" s="504" t="s">
        <v>480</v>
      </c>
      <c r="B75" s="504" t="s">
        <v>180</v>
      </c>
      <c r="C75" s="120" t="s">
        <v>83</v>
      </c>
      <c r="D75" s="121">
        <v>0</v>
      </c>
      <c r="E75" s="120">
        <v>0</v>
      </c>
      <c r="F75" s="120">
        <v>0</v>
      </c>
      <c r="G75" s="120">
        <v>0</v>
      </c>
      <c r="H75" s="120">
        <v>0</v>
      </c>
      <c r="I75" s="123">
        <v>0</v>
      </c>
      <c r="J75" s="121">
        <v>0</v>
      </c>
      <c r="K75" s="123">
        <v>0</v>
      </c>
      <c r="L75" s="134">
        <f t="shared" si="9"/>
        <v>0</v>
      </c>
    </row>
    <row r="76" spans="1:12" ht="13.5" customHeight="1" x14ac:dyDescent="0.2">
      <c r="A76" s="504" t="s">
        <v>290</v>
      </c>
      <c r="B76" s="504" t="s">
        <v>231</v>
      </c>
      <c r="C76" s="120" t="s">
        <v>83</v>
      </c>
      <c r="D76" s="123">
        <v>0</v>
      </c>
      <c r="E76" s="120">
        <v>5</v>
      </c>
      <c r="F76" s="120">
        <v>14</v>
      </c>
      <c r="G76" s="120">
        <v>0</v>
      </c>
      <c r="H76" s="120">
        <v>0</v>
      </c>
      <c r="I76" s="123">
        <v>0</v>
      </c>
      <c r="J76" s="121">
        <v>0</v>
      </c>
      <c r="K76" s="123">
        <v>4</v>
      </c>
      <c r="L76" s="134">
        <f t="shared" si="9"/>
        <v>23</v>
      </c>
    </row>
    <row r="77" spans="1:12" ht="13.5" customHeight="1" x14ac:dyDescent="0.2">
      <c r="A77" s="504" t="s">
        <v>164</v>
      </c>
      <c r="B77" s="504" t="s">
        <v>55</v>
      </c>
      <c r="C77" s="120" t="s">
        <v>83</v>
      </c>
      <c r="D77" s="123">
        <v>1</v>
      </c>
      <c r="E77" s="120">
        <v>0</v>
      </c>
      <c r="F77" s="120">
        <v>10</v>
      </c>
      <c r="G77" s="120">
        <v>0</v>
      </c>
      <c r="H77" s="120">
        <v>0</v>
      </c>
      <c r="I77" s="123">
        <v>7</v>
      </c>
      <c r="J77" s="121">
        <v>1</v>
      </c>
      <c r="K77" s="123">
        <v>5</v>
      </c>
      <c r="L77" s="134">
        <f t="shared" si="9"/>
        <v>24</v>
      </c>
    </row>
    <row r="78" spans="1:12" ht="13.5" customHeight="1" x14ac:dyDescent="0.2">
      <c r="A78" s="504" t="s">
        <v>481</v>
      </c>
      <c r="B78" s="504" t="s">
        <v>482</v>
      </c>
      <c r="C78" s="120" t="s">
        <v>83</v>
      </c>
      <c r="D78" s="121">
        <v>0</v>
      </c>
      <c r="E78" s="120">
        <v>0</v>
      </c>
      <c r="F78" s="120">
        <v>0</v>
      </c>
      <c r="G78" s="120">
        <v>0</v>
      </c>
      <c r="H78" s="120">
        <v>0</v>
      </c>
      <c r="I78" s="121">
        <v>0</v>
      </c>
      <c r="J78" s="121">
        <v>3</v>
      </c>
      <c r="K78" s="121">
        <v>0</v>
      </c>
      <c r="L78" s="134">
        <f t="shared" si="9"/>
        <v>3</v>
      </c>
    </row>
    <row r="79" spans="1:12" ht="13.5" customHeight="1" x14ac:dyDescent="0.2">
      <c r="A79" s="504" t="s">
        <v>85</v>
      </c>
      <c r="B79" s="504" t="s">
        <v>25</v>
      </c>
      <c r="C79" s="120" t="s">
        <v>83</v>
      </c>
      <c r="D79" s="120">
        <v>0</v>
      </c>
      <c r="E79" s="120">
        <v>0</v>
      </c>
      <c r="F79" s="120">
        <v>8</v>
      </c>
      <c r="G79" s="120">
        <v>2</v>
      </c>
      <c r="H79" s="120">
        <v>0</v>
      </c>
      <c r="I79" s="123">
        <v>1</v>
      </c>
      <c r="J79" s="121">
        <v>4</v>
      </c>
      <c r="K79" s="123">
        <v>1</v>
      </c>
      <c r="L79" s="134">
        <f t="shared" si="9"/>
        <v>16</v>
      </c>
    </row>
    <row r="80" spans="1:12" ht="15" customHeight="1" x14ac:dyDescent="0.2">
      <c r="A80" s="504" t="s">
        <v>289</v>
      </c>
      <c r="B80" s="504" t="s">
        <v>31</v>
      </c>
      <c r="C80" s="120" t="s">
        <v>83</v>
      </c>
      <c r="D80" s="120">
        <v>0</v>
      </c>
      <c r="E80" s="120">
        <v>0</v>
      </c>
      <c r="F80" s="120">
        <v>0</v>
      </c>
      <c r="G80" s="120">
        <v>0</v>
      </c>
      <c r="H80" s="120">
        <v>0</v>
      </c>
      <c r="I80" s="123">
        <v>0</v>
      </c>
      <c r="J80" s="121">
        <v>0</v>
      </c>
      <c r="K80" s="123">
        <v>0</v>
      </c>
      <c r="L80" s="134">
        <f t="shared" si="9"/>
        <v>0</v>
      </c>
    </row>
    <row r="81" spans="1:12" ht="15" customHeight="1" x14ac:dyDescent="0.2">
      <c r="A81" s="573" t="s">
        <v>121</v>
      </c>
      <c r="B81" s="573" t="s">
        <v>55</v>
      </c>
      <c r="C81" s="120" t="s">
        <v>83</v>
      </c>
      <c r="D81" s="120">
        <v>29</v>
      </c>
      <c r="E81" s="120">
        <v>24</v>
      </c>
      <c r="F81" s="120">
        <v>0</v>
      </c>
      <c r="G81" s="120">
        <v>16</v>
      </c>
      <c r="H81" s="120">
        <v>29</v>
      </c>
      <c r="I81" s="123">
        <v>20</v>
      </c>
      <c r="J81" s="121">
        <v>0</v>
      </c>
      <c r="K81" s="123">
        <v>0</v>
      </c>
      <c r="L81" s="134">
        <f t="shared" si="9"/>
        <v>118</v>
      </c>
    </row>
    <row r="82" spans="1:12" ht="15" customHeight="1" x14ac:dyDescent="0.2">
      <c r="A82" s="504" t="s">
        <v>90</v>
      </c>
      <c r="B82" s="504" t="s">
        <v>47</v>
      </c>
      <c r="C82" s="120" t="s">
        <v>83</v>
      </c>
      <c r="D82" s="120">
        <v>16</v>
      </c>
      <c r="E82" s="120">
        <v>7</v>
      </c>
      <c r="F82" s="120">
        <v>0</v>
      </c>
      <c r="G82" s="120">
        <v>9</v>
      </c>
      <c r="H82" s="120">
        <v>0</v>
      </c>
      <c r="I82" s="120">
        <v>0</v>
      </c>
      <c r="J82" s="120">
        <v>0</v>
      </c>
      <c r="K82" s="120">
        <v>0</v>
      </c>
      <c r="L82" s="134">
        <f t="shared" si="9"/>
        <v>32</v>
      </c>
    </row>
    <row r="83" spans="1:12" ht="15" customHeight="1" x14ac:dyDescent="0.2">
      <c r="A83" s="527" t="s">
        <v>137</v>
      </c>
      <c r="B83" s="527" t="s">
        <v>282</v>
      </c>
      <c r="C83" s="120" t="s">
        <v>83</v>
      </c>
      <c r="D83" s="120">
        <v>0</v>
      </c>
      <c r="E83" s="120">
        <v>0</v>
      </c>
      <c r="F83" s="120">
        <v>0</v>
      </c>
      <c r="G83" s="120">
        <v>0</v>
      </c>
      <c r="H83" s="120">
        <v>0</v>
      </c>
      <c r="I83" s="123">
        <v>0</v>
      </c>
      <c r="J83" s="123">
        <v>12</v>
      </c>
      <c r="K83" s="123">
        <v>0</v>
      </c>
      <c r="L83" s="134">
        <f t="shared" ref="L83:L85" si="10">SUM(C83:K83)</f>
        <v>12</v>
      </c>
    </row>
    <row r="84" spans="1:12" ht="15" customHeight="1" x14ac:dyDescent="0.2">
      <c r="A84" s="527"/>
      <c r="B84" s="527"/>
      <c r="C84" s="120" t="s">
        <v>83</v>
      </c>
      <c r="D84" s="120"/>
      <c r="E84" s="120"/>
      <c r="F84" s="120"/>
      <c r="G84" s="120"/>
      <c r="H84" s="120"/>
      <c r="I84" s="123"/>
      <c r="J84" s="123"/>
      <c r="K84" s="123"/>
      <c r="L84" s="134">
        <f t="shared" si="10"/>
        <v>0</v>
      </c>
    </row>
    <row r="85" spans="1:12" ht="13.5" customHeight="1" x14ac:dyDescent="0.2">
      <c r="A85" s="527"/>
      <c r="B85" s="527"/>
      <c r="C85" s="120" t="s">
        <v>83</v>
      </c>
      <c r="D85" s="120"/>
      <c r="E85" s="120"/>
      <c r="F85" s="120"/>
      <c r="G85" s="120"/>
      <c r="H85" s="120"/>
      <c r="I85" s="123"/>
      <c r="J85" s="123"/>
      <c r="K85" s="123"/>
      <c r="L85" s="134">
        <f t="shared" si="10"/>
        <v>0</v>
      </c>
    </row>
    <row r="86" spans="1:12" ht="15" customHeight="1" x14ac:dyDescent="0.2">
      <c r="A86" s="327" t="s">
        <v>805</v>
      </c>
      <c r="B86" s="327" t="s">
        <v>31</v>
      </c>
      <c r="C86" s="120" t="s">
        <v>804</v>
      </c>
      <c r="D86" s="120">
        <v>0</v>
      </c>
      <c r="E86" s="120">
        <v>0</v>
      </c>
      <c r="F86" s="120">
        <v>0</v>
      </c>
      <c r="G86" s="120">
        <v>0</v>
      </c>
      <c r="H86" s="120">
        <v>0</v>
      </c>
      <c r="I86" s="123">
        <v>0</v>
      </c>
      <c r="J86" s="123">
        <v>0</v>
      </c>
      <c r="K86" s="123">
        <v>0</v>
      </c>
      <c r="L86" s="134">
        <f t="shared" ref="L86" si="11">SUM(C86:K86)</f>
        <v>0</v>
      </c>
    </row>
    <row r="87" spans="1:12" ht="15" customHeight="1" x14ac:dyDescent="0.2">
      <c r="A87" s="327" t="s">
        <v>806</v>
      </c>
      <c r="B87" s="327" t="s">
        <v>807</v>
      </c>
      <c r="C87" s="120" t="s">
        <v>804</v>
      </c>
      <c r="D87" s="120">
        <v>0</v>
      </c>
      <c r="E87" s="120">
        <v>0</v>
      </c>
      <c r="F87" s="120">
        <v>1</v>
      </c>
      <c r="G87" s="120">
        <v>0</v>
      </c>
      <c r="H87" s="120">
        <v>4</v>
      </c>
      <c r="I87" s="123">
        <v>0</v>
      </c>
      <c r="J87" s="123">
        <v>0</v>
      </c>
      <c r="K87" s="123">
        <v>1</v>
      </c>
      <c r="L87" s="134">
        <f t="shared" ref="L87:L98" si="12">SUM(C87:K87)</f>
        <v>6</v>
      </c>
    </row>
    <row r="88" spans="1:12" ht="15" customHeight="1" x14ac:dyDescent="0.2">
      <c r="A88" s="327" t="s">
        <v>808</v>
      </c>
      <c r="B88" s="327" t="s">
        <v>125</v>
      </c>
      <c r="C88" s="120" t="s">
        <v>804</v>
      </c>
      <c r="D88" s="120">
        <v>0</v>
      </c>
      <c r="E88" s="120">
        <v>0</v>
      </c>
      <c r="F88" s="120">
        <v>0</v>
      </c>
      <c r="G88" s="120">
        <v>3</v>
      </c>
      <c r="H88" s="120">
        <v>4</v>
      </c>
      <c r="I88" s="123">
        <v>0</v>
      </c>
      <c r="J88" s="123">
        <v>3</v>
      </c>
      <c r="K88" s="123">
        <v>3</v>
      </c>
      <c r="L88" s="134">
        <f t="shared" si="12"/>
        <v>13</v>
      </c>
    </row>
    <row r="89" spans="1:12" ht="15" customHeight="1" x14ac:dyDescent="0.2">
      <c r="A89" s="327" t="s">
        <v>808</v>
      </c>
      <c r="B89" s="327" t="s">
        <v>515</v>
      </c>
      <c r="C89" s="120" t="s">
        <v>804</v>
      </c>
      <c r="D89" s="120">
        <v>0</v>
      </c>
      <c r="E89" s="120">
        <v>0</v>
      </c>
      <c r="F89" s="120">
        <v>0</v>
      </c>
      <c r="G89" s="120">
        <v>0</v>
      </c>
      <c r="H89" s="120">
        <v>0</v>
      </c>
      <c r="I89" s="123">
        <v>0</v>
      </c>
      <c r="J89" s="123">
        <v>0</v>
      </c>
      <c r="K89" s="123">
        <v>2</v>
      </c>
      <c r="L89" s="134">
        <f t="shared" si="12"/>
        <v>2</v>
      </c>
    </row>
    <row r="90" spans="1:12" ht="15" customHeight="1" x14ac:dyDescent="0.2">
      <c r="A90" s="327" t="s">
        <v>809</v>
      </c>
      <c r="B90" s="327" t="s">
        <v>367</v>
      </c>
      <c r="C90" s="120" t="s">
        <v>804</v>
      </c>
      <c r="D90" s="120">
        <v>0</v>
      </c>
      <c r="E90" s="120">
        <v>0</v>
      </c>
      <c r="F90" s="120">
        <v>1</v>
      </c>
      <c r="G90" s="120">
        <v>0</v>
      </c>
      <c r="H90" s="120">
        <v>0</v>
      </c>
      <c r="I90" s="123">
        <v>0</v>
      </c>
      <c r="J90" s="123">
        <v>0</v>
      </c>
      <c r="K90" s="123">
        <v>0</v>
      </c>
      <c r="L90" s="134">
        <f t="shared" si="12"/>
        <v>1</v>
      </c>
    </row>
    <row r="91" spans="1:12" ht="15" customHeight="1" x14ac:dyDescent="0.2">
      <c r="A91" s="327" t="s">
        <v>810</v>
      </c>
      <c r="B91" s="327" t="s">
        <v>70</v>
      </c>
      <c r="C91" s="120" t="s">
        <v>804</v>
      </c>
      <c r="D91" s="120">
        <v>0</v>
      </c>
      <c r="E91" s="120">
        <v>0</v>
      </c>
      <c r="F91" s="120">
        <v>0</v>
      </c>
      <c r="G91" s="120">
        <v>0</v>
      </c>
      <c r="H91" s="120">
        <v>2</v>
      </c>
      <c r="I91" s="123">
        <v>0</v>
      </c>
      <c r="J91" s="123">
        <v>0</v>
      </c>
      <c r="K91" s="123">
        <v>0</v>
      </c>
      <c r="L91" s="134">
        <f t="shared" si="12"/>
        <v>2</v>
      </c>
    </row>
    <row r="92" spans="1:12" ht="15" customHeight="1" x14ac:dyDescent="0.2">
      <c r="A92" s="327" t="s">
        <v>811</v>
      </c>
      <c r="B92" s="327" t="s">
        <v>482</v>
      </c>
      <c r="C92" s="120" t="s">
        <v>804</v>
      </c>
      <c r="D92" s="120">
        <v>0</v>
      </c>
      <c r="E92" s="120">
        <v>0</v>
      </c>
      <c r="F92" s="120">
        <v>0</v>
      </c>
      <c r="G92" s="120">
        <v>0</v>
      </c>
      <c r="H92" s="120">
        <v>0</v>
      </c>
      <c r="I92" s="123">
        <v>0</v>
      </c>
      <c r="J92" s="123">
        <v>0</v>
      </c>
      <c r="K92" s="123">
        <v>0</v>
      </c>
      <c r="L92" s="134">
        <f t="shared" si="12"/>
        <v>0</v>
      </c>
    </row>
    <row r="93" spans="1:12" ht="15" customHeight="1" x14ac:dyDescent="0.2">
      <c r="A93" s="327" t="s">
        <v>812</v>
      </c>
      <c r="B93" s="327" t="s">
        <v>813</v>
      </c>
      <c r="C93" s="120" t="s">
        <v>804</v>
      </c>
      <c r="D93" s="120">
        <v>0</v>
      </c>
      <c r="E93" s="120">
        <v>0</v>
      </c>
      <c r="F93" s="120">
        <v>0</v>
      </c>
      <c r="G93" s="120">
        <v>0</v>
      </c>
      <c r="H93" s="120">
        <v>0</v>
      </c>
      <c r="I93" s="123">
        <v>0</v>
      </c>
      <c r="J93" s="123">
        <v>0</v>
      </c>
      <c r="K93" s="123">
        <v>0</v>
      </c>
      <c r="L93" s="134">
        <f t="shared" si="12"/>
        <v>0</v>
      </c>
    </row>
    <row r="94" spans="1:12" ht="15" customHeight="1" x14ac:dyDescent="0.2">
      <c r="A94" s="327" t="s">
        <v>814</v>
      </c>
      <c r="B94" s="327" t="s">
        <v>44</v>
      </c>
      <c r="C94" s="120" t="s">
        <v>804</v>
      </c>
      <c r="D94" s="120">
        <v>0</v>
      </c>
      <c r="E94" s="120">
        <v>0</v>
      </c>
      <c r="F94" s="120">
        <v>0</v>
      </c>
      <c r="G94" s="120">
        <v>0</v>
      </c>
      <c r="H94" s="120">
        <v>0</v>
      </c>
      <c r="I94" s="123">
        <v>0</v>
      </c>
      <c r="J94" s="123">
        <v>0</v>
      </c>
      <c r="K94" s="123">
        <v>0</v>
      </c>
      <c r="L94" s="134">
        <f t="shared" si="12"/>
        <v>0</v>
      </c>
    </row>
    <row r="95" spans="1:12" ht="15" customHeight="1" x14ac:dyDescent="0.2">
      <c r="A95" s="527" t="s">
        <v>875</v>
      </c>
      <c r="B95" s="527" t="s">
        <v>27</v>
      </c>
      <c r="C95" s="120" t="s">
        <v>804</v>
      </c>
      <c r="D95" s="120">
        <v>0</v>
      </c>
      <c r="E95" s="120">
        <v>0</v>
      </c>
      <c r="F95" s="120">
        <v>0</v>
      </c>
      <c r="G95" s="120">
        <v>0</v>
      </c>
      <c r="H95" s="123">
        <v>0</v>
      </c>
      <c r="I95" s="123">
        <v>0</v>
      </c>
      <c r="J95" s="123">
        <v>7</v>
      </c>
      <c r="K95" s="123">
        <v>0</v>
      </c>
      <c r="L95" s="134">
        <f t="shared" si="12"/>
        <v>7</v>
      </c>
    </row>
    <row r="96" spans="1:12" ht="15" customHeight="1" x14ac:dyDescent="0.2">
      <c r="A96" s="527" t="s">
        <v>924</v>
      </c>
      <c r="B96" s="527" t="s">
        <v>70</v>
      </c>
      <c r="C96" s="120" t="s">
        <v>804</v>
      </c>
      <c r="D96" s="120">
        <v>0</v>
      </c>
      <c r="E96" s="120">
        <v>0</v>
      </c>
      <c r="F96" s="120">
        <v>0</v>
      </c>
      <c r="G96" s="120">
        <v>0</v>
      </c>
      <c r="H96" s="123">
        <v>0</v>
      </c>
      <c r="I96" s="123">
        <v>0</v>
      </c>
      <c r="J96" s="123">
        <v>10</v>
      </c>
      <c r="K96" s="123">
        <v>0</v>
      </c>
      <c r="L96" s="134">
        <f t="shared" si="12"/>
        <v>10</v>
      </c>
    </row>
    <row r="97" spans="1:12" ht="15" customHeight="1" x14ac:dyDescent="0.2">
      <c r="A97" s="527" t="s">
        <v>924</v>
      </c>
      <c r="B97" s="527" t="s">
        <v>65</v>
      </c>
      <c r="C97" s="120" t="s">
        <v>804</v>
      </c>
      <c r="D97" s="120">
        <v>0</v>
      </c>
      <c r="E97" s="120">
        <v>0</v>
      </c>
      <c r="F97" s="120">
        <v>0</v>
      </c>
      <c r="G97" s="120">
        <v>0</v>
      </c>
      <c r="H97" s="123">
        <v>0</v>
      </c>
      <c r="I97" s="123">
        <v>0</v>
      </c>
      <c r="J97" s="123">
        <v>1</v>
      </c>
      <c r="K97" s="123">
        <v>0</v>
      </c>
      <c r="L97" s="134">
        <f t="shared" si="12"/>
        <v>1</v>
      </c>
    </row>
    <row r="98" spans="1:12" ht="15" customHeight="1" x14ac:dyDescent="0.2">
      <c r="A98" s="527" t="s">
        <v>1051</v>
      </c>
      <c r="B98" s="527" t="s">
        <v>1052</v>
      </c>
      <c r="C98" s="120" t="s">
        <v>804</v>
      </c>
      <c r="D98" s="120">
        <v>0</v>
      </c>
      <c r="E98" s="120">
        <v>0</v>
      </c>
      <c r="F98" s="120">
        <v>0</v>
      </c>
      <c r="G98" s="120">
        <v>0</v>
      </c>
      <c r="H98" s="123">
        <v>0</v>
      </c>
      <c r="I98" s="123">
        <v>0</v>
      </c>
      <c r="J98" s="123">
        <v>0</v>
      </c>
      <c r="K98" s="123">
        <v>0</v>
      </c>
      <c r="L98" s="134">
        <f t="shared" si="12"/>
        <v>0</v>
      </c>
    </row>
    <row r="99" spans="1:12" ht="15" customHeight="1" x14ac:dyDescent="0.2">
      <c r="A99" s="527" t="s">
        <v>1051</v>
      </c>
      <c r="B99" s="527" t="s">
        <v>180</v>
      </c>
      <c r="C99" s="120" t="s">
        <v>804</v>
      </c>
      <c r="D99" s="120">
        <v>0</v>
      </c>
      <c r="E99" s="120">
        <v>0</v>
      </c>
      <c r="F99" s="120">
        <v>0</v>
      </c>
      <c r="G99" s="120">
        <v>0</v>
      </c>
      <c r="H99" s="123">
        <v>0</v>
      </c>
      <c r="I99" s="123">
        <v>0</v>
      </c>
      <c r="J99" s="123">
        <v>0</v>
      </c>
      <c r="K99" s="123">
        <v>0</v>
      </c>
      <c r="L99" s="134">
        <f t="shared" ref="L99" si="13">SUM(C99:K99)</f>
        <v>0</v>
      </c>
    </row>
  </sheetData>
  <protectedRanges>
    <protectedRange sqref="A11:A12" name="Oblast2_1_1"/>
  </protectedRanges>
  <sortState ref="A50:L65">
    <sortCondition ref="A50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"/>
  <sheetViews>
    <sheetView zoomScale="145" zoomScaleNormal="145" workbookViewId="0">
      <selection activeCell="L121" sqref="A28:L121"/>
    </sheetView>
  </sheetViews>
  <sheetFormatPr defaultColWidth="9.140625" defaultRowHeight="12.75" x14ac:dyDescent="0.2"/>
  <cols>
    <col min="1" max="1" width="16.140625" style="648" customWidth="1"/>
    <col min="2" max="2" width="9.140625" style="648"/>
    <col min="3" max="3" width="7.28515625" style="648" customWidth="1"/>
    <col min="4" max="11" width="5.5703125" style="648" customWidth="1"/>
    <col min="12" max="12" width="6.85546875" style="736" customWidth="1"/>
    <col min="13" max="14" width="9.140625" style="648"/>
    <col min="15" max="15" width="9.140625" style="624"/>
    <col min="16" max="16384" width="9.140625" style="648"/>
  </cols>
  <sheetData>
    <row r="1" spans="1:15" ht="12.75" customHeight="1" thickBot="1" x14ac:dyDescent="0.25">
      <c r="A1" s="1262"/>
      <c r="B1" s="1263" t="s">
        <v>299</v>
      </c>
      <c r="C1" s="647"/>
      <c r="D1" s="647"/>
      <c r="E1" s="647"/>
      <c r="F1" s="647"/>
      <c r="G1" s="647"/>
      <c r="H1" s="647"/>
      <c r="I1" s="647"/>
      <c r="J1" s="647"/>
      <c r="K1" s="647"/>
      <c r="L1" s="907"/>
      <c r="M1" s="1947" t="s">
        <v>230</v>
      </c>
      <c r="N1" s="733"/>
      <c r="O1" s="648"/>
    </row>
    <row r="2" spans="1:15" ht="13.5" customHeight="1" thickBot="1" x14ac:dyDescent="0.25">
      <c r="A2" s="1264" t="s">
        <v>170</v>
      </c>
      <c r="B2" s="1265"/>
      <c r="C2" s="647"/>
      <c r="D2" s="647"/>
      <c r="E2" s="647"/>
      <c r="F2" s="647"/>
      <c r="G2" s="647"/>
      <c r="H2" s="647"/>
      <c r="I2" s="647"/>
      <c r="J2" s="647"/>
      <c r="K2" s="647"/>
      <c r="L2" s="907"/>
      <c r="M2" s="1947"/>
      <c r="N2" s="733"/>
      <c r="O2" s="648"/>
    </row>
    <row r="3" spans="1:15" ht="11.25" customHeight="1" x14ac:dyDescent="0.2">
      <c r="A3" s="2053" t="s">
        <v>23</v>
      </c>
      <c r="B3" s="2053" t="s">
        <v>24</v>
      </c>
      <c r="C3" s="2055" t="s">
        <v>3</v>
      </c>
      <c r="D3" s="651" t="s">
        <v>173</v>
      </c>
      <c r="E3" s="652"/>
      <c r="F3" s="652"/>
      <c r="G3" s="652"/>
      <c r="H3" s="652"/>
      <c r="I3" s="652"/>
      <c r="J3" s="652"/>
      <c r="K3" s="652"/>
      <c r="L3" s="1042"/>
      <c r="M3" s="1947"/>
      <c r="N3" s="1945" t="s">
        <v>341</v>
      </c>
      <c r="O3" s="648"/>
    </row>
    <row r="4" spans="1:15" ht="11.25" customHeight="1" thickBot="1" x14ac:dyDescent="0.25">
      <c r="A4" s="2054"/>
      <c r="B4" s="2054"/>
      <c r="C4" s="2056"/>
      <c r="D4" s="653" t="s">
        <v>33</v>
      </c>
      <c r="E4" s="654" t="s">
        <v>34</v>
      </c>
      <c r="F4" s="653" t="s">
        <v>35</v>
      </c>
      <c r="G4" s="653" t="s">
        <v>36</v>
      </c>
      <c r="H4" s="653" t="s">
        <v>37</v>
      </c>
      <c r="I4" s="653" t="s">
        <v>38</v>
      </c>
      <c r="J4" s="653" t="s">
        <v>58</v>
      </c>
      <c r="K4" s="653" t="s">
        <v>59</v>
      </c>
      <c r="L4" s="885" t="s">
        <v>19</v>
      </c>
      <c r="M4" s="1947"/>
      <c r="N4" s="2052"/>
      <c r="O4" s="648"/>
    </row>
    <row r="5" spans="1:15" ht="11.25" customHeight="1" x14ac:dyDescent="0.2">
      <c r="A5" s="1227" t="s">
        <v>485</v>
      </c>
      <c r="B5" s="1227" t="s">
        <v>111</v>
      </c>
      <c r="C5" s="619" t="s">
        <v>32</v>
      </c>
      <c r="D5" s="619">
        <v>31</v>
      </c>
      <c r="E5" s="668">
        <v>32.5</v>
      </c>
      <c r="F5" s="619">
        <v>30.5</v>
      </c>
      <c r="G5" s="619">
        <v>33</v>
      </c>
      <c r="H5" s="668">
        <v>31.5</v>
      </c>
      <c r="I5" s="620">
        <v>43</v>
      </c>
      <c r="J5" s="620">
        <v>40.5</v>
      </c>
      <c r="K5" s="620">
        <v>32</v>
      </c>
      <c r="L5" s="885">
        <f t="shared" ref="L5" si="0">SUM(D5:K5)</f>
        <v>274</v>
      </c>
      <c r="M5" s="1043">
        <v>8</v>
      </c>
      <c r="N5" s="988">
        <f t="shared" ref="N5" si="1">+L5/M5</f>
        <v>34.25</v>
      </c>
      <c r="O5" s="648"/>
    </row>
    <row r="6" spans="1:15" ht="11.25" customHeight="1" x14ac:dyDescent="0.2">
      <c r="A6" s="1244" t="s">
        <v>600</v>
      </c>
      <c r="B6" s="1244" t="s">
        <v>47</v>
      </c>
      <c r="C6" s="619" t="s">
        <v>83</v>
      </c>
      <c r="D6" s="619">
        <v>29.5</v>
      </c>
      <c r="E6" s="619">
        <v>29</v>
      </c>
      <c r="F6" s="619">
        <v>30</v>
      </c>
      <c r="G6" s="619">
        <v>32</v>
      </c>
      <c r="H6" s="619">
        <v>32</v>
      </c>
      <c r="I6" s="620">
        <v>39.5</v>
      </c>
      <c r="J6" s="620">
        <v>41.5</v>
      </c>
      <c r="K6" s="620">
        <v>31.5</v>
      </c>
      <c r="L6" s="885">
        <f t="shared" ref="L6:L25" si="2">SUM(D6:K6)</f>
        <v>265</v>
      </c>
      <c r="M6" s="1043">
        <v>8</v>
      </c>
      <c r="N6" s="989">
        <f t="shared" ref="N6:N25" si="3">+L6/M6</f>
        <v>33.125</v>
      </c>
      <c r="O6" s="648"/>
    </row>
    <row r="7" spans="1:15" ht="11.25" customHeight="1" x14ac:dyDescent="0.2">
      <c r="A7" s="1237" t="s">
        <v>599</v>
      </c>
      <c r="B7" s="1237" t="s">
        <v>47</v>
      </c>
      <c r="C7" s="619" t="s">
        <v>46</v>
      </c>
      <c r="D7" s="620">
        <v>29</v>
      </c>
      <c r="E7" s="619">
        <v>29</v>
      </c>
      <c r="F7" s="619">
        <v>29.54</v>
      </c>
      <c r="G7" s="619">
        <v>30</v>
      </c>
      <c r="H7" s="619">
        <v>32.5</v>
      </c>
      <c r="I7" s="619">
        <v>41</v>
      </c>
      <c r="J7" s="620">
        <v>40.5</v>
      </c>
      <c r="K7" s="620">
        <v>31</v>
      </c>
      <c r="L7" s="1236">
        <f t="shared" si="2"/>
        <v>262.53999999999996</v>
      </c>
      <c r="M7" s="1043">
        <v>8</v>
      </c>
      <c r="N7" s="989">
        <f t="shared" si="3"/>
        <v>32.817499999999995</v>
      </c>
      <c r="O7" s="648"/>
    </row>
    <row r="8" spans="1:15" ht="11.25" customHeight="1" x14ac:dyDescent="0.2">
      <c r="A8" s="628" t="s">
        <v>458</v>
      </c>
      <c r="B8" s="1237" t="s">
        <v>47</v>
      </c>
      <c r="C8" s="619" t="s">
        <v>66</v>
      </c>
      <c r="D8" s="619">
        <v>0</v>
      </c>
      <c r="E8" s="668">
        <v>29</v>
      </c>
      <c r="F8" s="619">
        <v>0</v>
      </c>
      <c r="G8" s="619">
        <v>29.5</v>
      </c>
      <c r="H8" s="668">
        <v>18</v>
      </c>
      <c r="I8" s="620">
        <v>33.5</v>
      </c>
      <c r="J8" s="620">
        <v>0</v>
      </c>
      <c r="K8" s="620">
        <v>30.5</v>
      </c>
      <c r="L8" s="885">
        <f t="shared" si="2"/>
        <v>140.5</v>
      </c>
      <c r="M8" s="1043">
        <v>6</v>
      </c>
      <c r="N8" s="989">
        <f t="shared" si="3"/>
        <v>23.416666666666668</v>
      </c>
      <c r="O8" s="648"/>
    </row>
    <row r="9" spans="1:15" ht="11.25" customHeight="1" x14ac:dyDescent="0.2">
      <c r="A9" s="1238" t="s">
        <v>429</v>
      </c>
      <c r="B9" s="1238" t="s">
        <v>115</v>
      </c>
      <c r="C9" s="1239" t="s">
        <v>32</v>
      </c>
      <c r="D9" s="619">
        <v>29.5</v>
      </c>
      <c r="E9" s="619">
        <v>26.5</v>
      </c>
      <c r="F9" s="619">
        <v>0</v>
      </c>
      <c r="G9" s="619">
        <v>28.5</v>
      </c>
      <c r="H9" s="619">
        <v>28.5</v>
      </c>
      <c r="I9" s="620">
        <v>0</v>
      </c>
      <c r="J9" s="620">
        <v>0</v>
      </c>
      <c r="K9" s="620">
        <v>18.5</v>
      </c>
      <c r="L9" s="885">
        <f t="shared" si="2"/>
        <v>131.5</v>
      </c>
      <c r="M9" s="1043">
        <v>6</v>
      </c>
      <c r="N9" s="989">
        <f t="shared" si="3"/>
        <v>21.916666666666668</v>
      </c>
      <c r="O9" s="648"/>
    </row>
    <row r="10" spans="1:15" ht="11.25" customHeight="1" x14ac:dyDescent="0.2">
      <c r="A10" s="1240" t="s">
        <v>598</v>
      </c>
      <c r="B10" s="1240" t="s">
        <v>201</v>
      </c>
      <c r="C10" s="1239" t="s">
        <v>46</v>
      </c>
      <c r="D10" s="619">
        <v>28</v>
      </c>
      <c r="E10" s="668">
        <v>23</v>
      </c>
      <c r="F10" s="619">
        <v>26.5</v>
      </c>
      <c r="G10" s="619">
        <v>29.5</v>
      </c>
      <c r="H10" s="619">
        <v>0</v>
      </c>
      <c r="I10" s="620">
        <v>0</v>
      </c>
      <c r="J10" s="620">
        <v>0</v>
      </c>
      <c r="K10" s="620">
        <v>0</v>
      </c>
      <c r="L10" s="885">
        <f t="shared" si="2"/>
        <v>107</v>
      </c>
      <c r="M10" s="1043">
        <v>6</v>
      </c>
      <c r="N10" s="989">
        <f t="shared" si="3"/>
        <v>17.833333333333332</v>
      </c>
      <c r="O10" s="648"/>
    </row>
    <row r="11" spans="1:15" ht="11.25" customHeight="1" x14ac:dyDescent="0.2">
      <c r="A11" s="1241" t="s">
        <v>803</v>
      </c>
      <c r="B11" s="1241" t="s">
        <v>123</v>
      </c>
      <c r="C11" s="619" t="s">
        <v>66</v>
      </c>
      <c r="D11" s="619">
        <v>0</v>
      </c>
      <c r="E11" s="619">
        <v>0</v>
      </c>
      <c r="F11" s="619">
        <v>26</v>
      </c>
      <c r="G11" s="619">
        <v>0</v>
      </c>
      <c r="H11" s="619">
        <v>8.5</v>
      </c>
      <c r="I11" s="620">
        <v>0</v>
      </c>
      <c r="J11" s="620">
        <v>32</v>
      </c>
      <c r="K11" s="620">
        <v>0</v>
      </c>
      <c r="L11" s="885">
        <f t="shared" si="2"/>
        <v>66.5</v>
      </c>
      <c r="M11" s="1043">
        <v>6</v>
      </c>
      <c r="N11" s="989">
        <f t="shared" si="3"/>
        <v>11.083333333333334</v>
      </c>
      <c r="O11" s="648"/>
    </row>
    <row r="12" spans="1:15" ht="11.25" customHeight="1" x14ac:dyDescent="0.2">
      <c r="A12" s="1242" t="s">
        <v>878</v>
      </c>
      <c r="B12" s="1242" t="s">
        <v>27</v>
      </c>
      <c r="C12" s="619" t="s">
        <v>804</v>
      </c>
      <c r="D12" s="619">
        <v>0</v>
      </c>
      <c r="E12" s="619">
        <v>0</v>
      </c>
      <c r="F12" s="619">
        <v>0</v>
      </c>
      <c r="G12" s="619">
        <v>16.5</v>
      </c>
      <c r="H12" s="620">
        <v>24</v>
      </c>
      <c r="I12" s="620">
        <v>0</v>
      </c>
      <c r="J12" s="620">
        <v>0</v>
      </c>
      <c r="K12" s="620">
        <v>0</v>
      </c>
      <c r="L12" s="885">
        <f t="shared" si="2"/>
        <v>40.5</v>
      </c>
      <c r="M12" s="1043">
        <v>6</v>
      </c>
      <c r="N12" s="989">
        <f t="shared" si="3"/>
        <v>6.75</v>
      </c>
      <c r="O12" s="648"/>
    </row>
    <row r="13" spans="1:15" ht="11.25" customHeight="1" x14ac:dyDescent="0.2">
      <c r="A13" s="881" t="s">
        <v>631</v>
      </c>
      <c r="B13" s="1243" t="s">
        <v>44</v>
      </c>
      <c r="C13" s="619" t="s">
        <v>46</v>
      </c>
      <c r="D13" s="619">
        <v>0</v>
      </c>
      <c r="E13" s="619">
        <v>0</v>
      </c>
      <c r="F13" s="619">
        <v>0</v>
      </c>
      <c r="G13" s="619">
        <v>0</v>
      </c>
      <c r="H13" s="619">
        <v>0</v>
      </c>
      <c r="I13" s="620">
        <v>30.5</v>
      </c>
      <c r="J13" s="620">
        <v>0</v>
      </c>
      <c r="K13" s="620">
        <v>0</v>
      </c>
      <c r="L13" s="885">
        <f t="shared" si="2"/>
        <v>30.5</v>
      </c>
      <c r="M13" s="1043">
        <v>6</v>
      </c>
      <c r="N13" s="989">
        <f t="shared" si="3"/>
        <v>5.083333333333333</v>
      </c>
      <c r="O13" s="648"/>
    </row>
    <row r="14" spans="1:15" ht="11.25" customHeight="1" x14ac:dyDescent="0.2">
      <c r="A14" s="1237" t="s">
        <v>1053</v>
      </c>
      <c r="B14" s="1243" t="s">
        <v>1052</v>
      </c>
      <c r="C14" s="619" t="s">
        <v>804</v>
      </c>
      <c r="D14" s="630">
        <v>0</v>
      </c>
      <c r="E14" s="668">
        <v>0</v>
      </c>
      <c r="F14" s="619">
        <v>0</v>
      </c>
      <c r="G14" s="619">
        <v>0</v>
      </c>
      <c r="H14" s="1245">
        <v>0</v>
      </c>
      <c r="I14" s="620">
        <v>0</v>
      </c>
      <c r="J14" s="620">
        <v>29.5</v>
      </c>
      <c r="K14" s="620">
        <v>0</v>
      </c>
      <c r="L14" s="885">
        <f t="shared" si="2"/>
        <v>29.5</v>
      </c>
      <c r="M14" s="1043">
        <v>6</v>
      </c>
      <c r="N14" s="989">
        <f t="shared" si="3"/>
        <v>4.916666666666667</v>
      </c>
      <c r="O14" s="648"/>
    </row>
    <row r="15" spans="1:15" ht="11.25" customHeight="1" x14ac:dyDescent="0.2">
      <c r="A15" s="881" t="s">
        <v>375</v>
      </c>
      <c r="B15" s="881" t="s">
        <v>27</v>
      </c>
      <c r="C15" s="659" t="s">
        <v>66</v>
      </c>
      <c r="D15" s="620">
        <v>0</v>
      </c>
      <c r="E15" s="620">
        <v>0</v>
      </c>
      <c r="F15" s="620">
        <v>0</v>
      </c>
      <c r="G15" s="619">
        <v>0</v>
      </c>
      <c r="H15" s="620">
        <v>0</v>
      </c>
      <c r="I15" s="620">
        <v>0</v>
      </c>
      <c r="J15" s="620">
        <v>0</v>
      </c>
      <c r="K15" s="620">
        <v>28</v>
      </c>
      <c r="L15" s="885">
        <f t="shared" si="2"/>
        <v>28</v>
      </c>
      <c r="M15" s="1043">
        <v>6</v>
      </c>
      <c r="N15" s="989">
        <f t="shared" si="3"/>
        <v>4.666666666666667</v>
      </c>
      <c r="O15" s="648"/>
    </row>
    <row r="16" spans="1:15" ht="11.25" customHeight="1" x14ac:dyDescent="0.2">
      <c r="A16" s="1242" t="s">
        <v>722</v>
      </c>
      <c r="B16" s="1237" t="s">
        <v>259</v>
      </c>
      <c r="C16" s="619" t="s">
        <v>46</v>
      </c>
      <c r="D16" s="619">
        <v>0</v>
      </c>
      <c r="E16" s="619">
        <v>0</v>
      </c>
      <c r="F16" s="619">
        <v>0</v>
      </c>
      <c r="G16" s="619">
        <v>0</v>
      </c>
      <c r="H16" s="619">
        <v>26</v>
      </c>
      <c r="I16" s="620">
        <v>0</v>
      </c>
      <c r="J16" s="620">
        <v>0</v>
      </c>
      <c r="K16" s="620">
        <v>0</v>
      </c>
      <c r="L16" s="885">
        <f t="shared" si="2"/>
        <v>26</v>
      </c>
      <c r="M16" s="1043">
        <v>6</v>
      </c>
      <c r="N16" s="989">
        <f t="shared" si="3"/>
        <v>4.333333333333333</v>
      </c>
      <c r="O16" s="648"/>
    </row>
    <row r="17" spans="1:15" ht="11.25" customHeight="1" x14ac:dyDescent="0.2">
      <c r="A17" s="1237" t="s">
        <v>1130</v>
      </c>
      <c r="B17" s="1243" t="s">
        <v>40</v>
      </c>
      <c r="C17" s="619" t="s">
        <v>46</v>
      </c>
      <c r="D17" s="619">
        <v>0</v>
      </c>
      <c r="E17" s="619">
        <v>0</v>
      </c>
      <c r="F17" s="619">
        <v>0</v>
      </c>
      <c r="G17" s="619">
        <v>0</v>
      </c>
      <c r="H17" s="619">
        <v>0</v>
      </c>
      <c r="I17" s="620">
        <v>0</v>
      </c>
      <c r="J17" s="620">
        <v>0</v>
      </c>
      <c r="K17" s="620">
        <v>19.5</v>
      </c>
      <c r="L17" s="885">
        <f t="shared" si="2"/>
        <v>19.5</v>
      </c>
      <c r="M17" s="1043">
        <v>6</v>
      </c>
      <c r="N17" s="989">
        <f t="shared" si="3"/>
        <v>3.25</v>
      </c>
      <c r="O17" s="648"/>
    </row>
    <row r="18" spans="1:15" ht="11.25" customHeight="1" x14ac:dyDescent="0.2">
      <c r="A18" s="1258" t="s">
        <v>458</v>
      </c>
      <c r="B18" s="1258" t="s">
        <v>27</v>
      </c>
      <c r="C18" s="659" t="s">
        <v>66</v>
      </c>
      <c r="D18" s="619">
        <v>18.5</v>
      </c>
      <c r="E18" s="668">
        <v>0</v>
      </c>
      <c r="F18" s="619">
        <v>0</v>
      </c>
      <c r="G18" s="619">
        <v>0</v>
      </c>
      <c r="H18" s="619">
        <v>0</v>
      </c>
      <c r="I18" s="620">
        <v>0</v>
      </c>
      <c r="J18" s="620">
        <v>0</v>
      </c>
      <c r="K18" s="620">
        <v>0</v>
      </c>
      <c r="L18" s="885">
        <f t="shared" si="2"/>
        <v>18.5</v>
      </c>
      <c r="M18" s="1043">
        <v>6</v>
      </c>
      <c r="N18" s="989">
        <f t="shared" si="3"/>
        <v>3.0833333333333335</v>
      </c>
      <c r="O18" s="648"/>
    </row>
    <row r="19" spans="1:15" ht="11.25" customHeight="1" x14ac:dyDescent="0.2">
      <c r="A19" s="881" t="s">
        <v>1131</v>
      </c>
      <c r="B19" s="1246" t="s">
        <v>31</v>
      </c>
      <c r="C19" s="619" t="s">
        <v>46</v>
      </c>
      <c r="D19" s="620">
        <v>0</v>
      </c>
      <c r="E19" s="620">
        <v>0</v>
      </c>
      <c r="F19" s="620">
        <v>0</v>
      </c>
      <c r="G19" s="619">
        <v>0</v>
      </c>
      <c r="H19" s="620">
        <v>0</v>
      </c>
      <c r="I19" s="620">
        <v>0</v>
      </c>
      <c r="J19" s="620">
        <v>0</v>
      </c>
      <c r="K19" s="620">
        <v>15.5</v>
      </c>
      <c r="L19" s="885">
        <f t="shared" si="2"/>
        <v>15.5</v>
      </c>
      <c r="M19" s="1043">
        <v>6</v>
      </c>
      <c r="N19" s="989">
        <f t="shared" si="3"/>
        <v>2.5833333333333335</v>
      </c>
      <c r="O19" s="648"/>
    </row>
    <row r="20" spans="1:15" ht="11.25" customHeight="1" x14ac:dyDescent="0.2">
      <c r="A20" s="1242" t="s">
        <v>815</v>
      </c>
      <c r="B20" s="1247" t="s">
        <v>367</v>
      </c>
      <c r="C20" s="619" t="s">
        <v>804</v>
      </c>
      <c r="D20" s="619">
        <v>0</v>
      </c>
      <c r="E20" s="619">
        <v>0</v>
      </c>
      <c r="F20" s="619">
        <v>14.5</v>
      </c>
      <c r="G20" s="619">
        <v>0</v>
      </c>
      <c r="H20" s="630">
        <v>0</v>
      </c>
      <c r="I20" s="630">
        <v>0</v>
      </c>
      <c r="J20" s="620">
        <v>0</v>
      </c>
      <c r="K20" s="630">
        <v>0</v>
      </c>
      <c r="L20" s="885">
        <f t="shared" si="2"/>
        <v>14.5</v>
      </c>
      <c r="M20" s="1043">
        <v>6</v>
      </c>
      <c r="N20" s="989">
        <f t="shared" si="3"/>
        <v>2.4166666666666665</v>
      </c>
      <c r="O20" s="648"/>
    </row>
    <row r="21" spans="1:15" ht="11.25" customHeight="1" x14ac:dyDescent="0.2">
      <c r="A21" s="1242" t="s">
        <v>433</v>
      </c>
      <c r="B21" s="1247" t="s">
        <v>434</v>
      </c>
      <c r="C21" s="619" t="s">
        <v>32</v>
      </c>
      <c r="D21" s="620">
        <v>0</v>
      </c>
      <c r="E21" s="620">
        <v>0</v>
      </c>
      <c r="F21" s="620">
        <v>0</v>
      </c>
      <c r="G21" s="619">
        <v>0</v>
      </c>
      <c r="H21" s="619">
        <v>0</v>
      </c>
      <c r="I21" s="619">
        <v>0</v>
      </c>
      <c r="J21" s="620">
        <v>0</v>
      </c>
      <c r="K21" s="620">
        <v>10</v>
      </c>
      <c r="L21" s="885">
        <f t="shared" si="2"/>
        <v>10</v>
      </c>
      <c r="M21" s="1043">
        <v>6</v>
      </c>
      <c r="N21" s="989">
        <f t="shared" si="3"/>
        <v>1.6666666666666667</v>
      </c>
      <c r="O21" s="648"/>
    </row>
    <row r="22" spans="1:15" ht="11.25" customHeight="1" x14ac:dyDescent="0.2">
      <c r="A22" s="1258" t="s">
        <v>461</v>
      </c>
      <c r="B22" s="1258" t="s">
        <v>462</v>
      </c>
      <c r="C22" s="659" t="s">
        <v>66</v>
      </c>
      <c r="D22" s="619">
        <v>8.5</v>
      </c>
      <c r="E22" s="620">
        <v>0</v>
      </c>
      <c r="F22" s="619">
        <v>0</v>
      </c>
      <c r="G22" s="619">
        <v>0</v>
      </c>
      <c r="H22" s="990">
        <v>0</v>
      </c>
      <c r="I22" s="620">
        <v>0</v>
      </c>
      <c r="J22" s="620">
        <v>0</v>
      </c>
      <c r="K22" s="620">
        <v>0</v>
      </c>
      <c r="L22" s="885">
        <f t="shared" si="2"/>
        <v>8.5</v>
      </c>
      <c r="M22" s="1043">
        <v>6</v>
      </c>
      <c r="N22" s="989">
        <f t="shared" si="3"/>
        <v>1.4166666666666667</v>
      </c>
      <c r="O22" s="648"/>
    </row>
    <row r="23" spans="1:15" ht="11.25" customHeight="1" x14ac:dyDescent="0.2">
      <c r="A23" s="1242" t="s">
        <v>816</v>
      </c>
      <c r="B23" s="1247" t="s">
        <v>31</v>
      </c>
      <c r="C23" s="619" t="s">
        <v>804</v>
      </c>
      <c r="D23" s="619">
        <v>0</v>
      </c>
      <c r="E23" s="619">
        <v>0</v>
      </c>
      <c r="F23" s="619">
        <v>8</v>
      </c>
      <c r="G23" s="619">
        <v>0</v>
      </c>
      <c r="H23" s="630">
        <v>0</v>
      </c>
      <c r="I23" s="630">
        <v>0</v>
      </c>
      <c r="J23" s="620">
        <v>0</v>
      </c>
      <c r="K23" s="630">
        <v>0</v>
      </c>
      <c r="L23" s="885">
        <f t="shared" si="2"/>
        <v>8</v>
      </c>
      <c r="M23" s="1043">
        <v>6</v>
      </c>
      <c r="N23" s="989">
        <f t="shared" si="3"/>
        <v>1.3333333333333333</v>
      </c>
      <c r="O23" s="648"/>
    </row>
    <row r="24" spans="1:15" ht="11.25" customHeight="1" x14ac:dyDescent="0.2">
      <c r="A24" s="635" t="s">
        <v>876</v>
      </c>
      <c r="B24" s="635" t="s">
        <v>807</v>
      </c>
      <c r="C24" s="619" t="s">
        <v>804</v>
      </c>
      <c r="D24" s="619">
        <v>0</v>
      </c>
      <c r="E24" s="619">
        <v>0</v>
      </c>
      <c r="F24" s="619">
        <v>0</v>
      </c>
      <c r="G24" s="619">
        <v>8</v>
      </c>
      <c r="H24" s="619">
        <v>0</v>
      </c>
      <c r="I24" s="620">
        <v>0</v>
      </c>
      <c r="J24" s="620">
        <v>0</v>
      </c>
      <c r="K24" s="620">
        <v>0</v>
      </c>
      <c r="L24" s="885">
        <f t="shared" si="2"/>
        <v>8</v>
      </c>
      <c r="M24" s="1043">
        <v>6</v>
      </c>
      <c r="N24" s="989">
        <f t="shared" si="3"/>
        <v>1.3333333333333333</v>
      </c>
      <c r="O24" s="648"/>
    </row>
    <row r="25" spans="1:15" ht="11.25" customHeight="1" x14ac:dyDescent="0.2">
      <c r="A25" s="635" t="s">
        <v>877</v>
      </c>
      <c r="B25" s="635" t="s">
        <v>125</v>
      </c>
      <c r="C25" s="1239" t="s">
        <v>804</v>
      </c>
      <c r="D25" s="619">
        <v>0</v>
      </c>
      <c r="E25" s="619">
        <v>0</v>
      </c>
      <c r="F25" s="619">
        <v>0</v>
      </c>
      <c r="G25" s="619">
        <v>8</v>
      </c>
      <c r="H25" s="619">
        <v>0</v>
      </c>
      <c r="I25" s="620">
        <v>0</v>
      </c>
      <c r="J25" s="620">
        <v>0</v>
      </c>
      <c r="K25" s="620">
        <v>0</v>
      </c>
      <c r="L25" s="885">
        <f t="shared" si="2"/>
        <v>8</v>
      </c>
      <c r="M25" s="1043">
        <v>6</v>
      </c>
      <c r="N25" s="989">
        <f t="shared" si="3"/>
        <v>1.3333333333333333</v>
      </c>
      <c r="O25" s="648"/>
    </row>
    <row r="26" spans="1:15" ht="13.5" customHeight="1" x14ac:dyDescent="0.2">
      <c r="A26" s="1227"/>
      <c r="B26" s="1227"/>
      <c r="C26" s="619"/>
      <c r="D26" s="619"/>
      <c r="E26" s="619"/>
      <c r="F26" s="619"/>
      <c r="G26" s="619"/>
      <c r="H26" s="619"/>
      <c r="I26" s="620"/>
      <c r="J26" s="620"/>
      <c r="K26" s="620"/>
      <c r="L26" s="1228">
        <f t="shared" ref="L26:L38" si="4">SUM(D26:K26)</f>
        <v>0</v>
      </c>
      <c r="O26" s="648"/>
    </row>
    <row r="27" spans="1:15" ht="13.5" customHeight="1" x14ac:dyDescent="0.2">
      <c r="A27" s="1227"/>
      <c r="B27" s="1227"/>
      <c r="C27" s="619"/>
      <c r="D27" s="619"/>
      <c r="E27" s="619"/>
      <c r="F27" s="619"/>
      <c r="G27" s="619"/>
      <c r="H27" s="619"/>
      <c r="I27" s="620"/>
      <c r="J27" s="620"/>
      <c r="K27" s="620"/>
      <c r="L27" s="1228">
        <f t="shared" si="4"/>
        <v>0</v>
      </c>
      <c r="O27" s="648"/>
    </row>
    <row r="28" spans="1:15" ht="13.5" customHeight="1" x14ac:dyDescent="0.2">
      <c r="A28" s="1227" t="s">
        <v>483</v>
      </c>
      <c r="B28" s="1227" t="s">
        <v>484</v>
      </c>
      <c r="C28" s="619" t="s">
        <v>32</v>
      </c>
      <c r="D28" s="619">
        <v>13.5</v>
      </c>
      <c r="E28" s="619">
        <v>9.5</v>
      </c>
      <c r="F28" s="619">
        <v>0</v>
      </c>
      <c r="G28" s="619">
        <v>19</v>
      </c>
      <c r="H28" s="619">
        <v>15</v>
      </c>
      <c r="I28" s="620">
        <v>15</v>
      </c>
      <c r="J28" s="620">
        <v>20</v>
      </c>
      <c r="K28" s="620">
        <v>19.5</v>
      </c>
      <c r="L28" s="1228">
        <f t="shared" ref="L28:L34" si="5">SUM(D28:K28)</f>
        <v>111.5</v>
      </c>
      <c r="O28" s="648"/>
    </row>
    <row r="29" spans="1:15" ht="13.5" customHeight="1" x14ac:dyDescent="0.2">
      <c r="A29" s="1227" t="s">
        <v>485</v>
      </c>
      <c r="B29" s="1227" t="s">
        <v>111</v>
      </c>
      <c r="C29" s="619" t="s">
        <v>32</v>
      </c>
      <c r="D29" s="619">
        <v>0</v>
      </c>
      <c r="E29" s="619">
        <v>0</v>
      </c>
      <c r="F29" s="619">
        <v>0</v>
      </c>
      <c r="G29" s="619">
        <v>0</v>
      </c>
      <c r="H29" s="619">
        <v>0</v>
      </c>
      <c r="I29" s="620">
        <v>0</v>
      </c>
      <c r="J29" s="620">
        <v>0</v>
      </c>
      <c r="K29" s="620">
        <v>0</v>
      </c>
      <c r="L29" s="1228">
        <f t="shared" si="5"/>
        <v>0</v>
      </c>
      <c r="O29" s="648"/>
    </row>
    <row r="30" spans="1:15" ht="13.5" customHeight="1" x14ac:dyDescent="0.2">
      <c r="A30" s="1227" t="s">
        <v>488</v>
      </c>
      <c r="B30" s="1227" t="s">
        <v>178</v>
      </c>
      <c r="C30" s="619" t="s">
        <v>32</v>
      </c>
      <c r="D30" s="619">
        <v>4</v>
      </c>
      <c r="E30" s="619">
        <v>0</v>
      </c>
      <c r="F30" s="619">
        <v>0</v>
      </c>
      <c r="G30" s="619">
        <v>0</v>
      </c>
      <c r="H30" s="619">
        <v>0</v>
      </c>
      <c r="I30" s="620">
        <v>4</v>
      </c>
      <c r="J30" s="620">
        <v>0</v>
      </c>
      <c r="K30" s="620">
        <v>4</v>
      </c>
      <c r="L30" s="1228">
        <f t="shared" si="5"/>
        <v>12</v>
      </c>
      <c r="O30" s="648"/>
    </row>
    <row r="31" spans="1:15" ht="13.5" customHeight="1" x14ac:dyDescent="0.2">
      <c r="A31" s="1227" t="s">
        <v>430</v>
      </c>
      <c r="B31" s="1227" t="s">
        <v>110</v>
      </c>
      <c r="C31" s="619" t="s">
        <v>32</v>
      </c>
      <c r="D31" s="619">
        <v>5</v>
      </c>
      <c r="E31" s="619">
        <v>0</v>
      </c>
      <c r="F31" s="619">
        <v>9</v>
      </c>
      <c r="G31" s="619">
        <v>0</v>
      </c>
      <c r="H31" s="619">
        <v>4</v>
      </c>
      <c r="I31" s="620">
        <v>4.5</v>
      </c>
      <c r="J31" s="620">
        <v>0</v>
      </c>
      <c r="K31" s="620">
        <v>0</v>
      </c>
      <c r="L31" s="1228">
        <f t="shared" si="5"/>
        <v>22.5</v>
      </c>
      <c r="O31" s="648"/>
    </row>
    <row r="32" spans="1:15" ht="13.5" customHeight="1" x14ac:dyDescent="0.2">
      <c r="A32" s="1227" t="s">
        <v>489</v>
      </c>
      <c r="B32" s="1227" t="s">
        <v>27</v>
      </c>
      <c r="C32" s="619" t="s">
        <v>32</v>
      </c>
      <c r="D32" s="620">
        <v>4</v>
      </c>
      <c r="E32" s="619">
        <v>10</v>
      </c>
      <c r="F32" s="619">
        <v>4.5</v>
      </c>
      <c r="G32" s="619">
        <v>4</v>
      </c>
      <c r="H32" s="619">
        <v>0</v>
      </c>
      <c r="I32" s="619">
        <v>0</v>
      </c>
      <c r="J32" s="620">
        <v>5</v>
      </c>
      <c r="K32" s="620">
        <v>4.5</v>
      </c>
      <c r="L32" s="1228">
        <f t="shared" si="5"/>
        <v>32</v>
      </c>
      <c r="O32" s="648"/>
    </row>
    <row r="33" spans="1:15" ht="13.5" customHeight="1" x14ac:dyDescent="0.2">
      <c r="A33" s="1227" t="s">
        <v>490</v>
      </c>
      <c r="B33" s="1227" t="s">
        <v>50</v>
      </c>
      <c r="C33" s="619" t="s">
        <v>32</v>
      </c>
      <c r="D33" s="619">
        <v>0</v>
      </c>
      <c r="E33" s="619">
        <v>10</v>
      </c>
      <c r="F33" s="619">
        <v>0</v>
      </c>
      <c r="G33" s="619">
        <v>9</v>
      </c>
      <c r="H33" s="619">
        <v>0</v>
      </c>
      <c r="I33" s="620">
        <v>0</v>
      </c>
      <c r="J33" s="620">
        <v>0</v>
      </c>
      <c r="K33" s="620">
        <v>10</v>
      </c>
      <c r="L33" s="1228">
        <f t="shared" si="5"/>
        <v>29</v>
      </c>
      <c r="O33" s="648"/>
    </row>
    <row r="34" spans="1:15" ht="13.5" customHeight="1" x14ac:dyDescent="0.2">
      <c r="A34" s="1227" t="s">
        <v>491</v>
      </c>
      <c r="B34" s="1227" t="s">
        <v>56</v>
      </c>
      <c r="C34" s="619" t="s">
        <v>32</v>
      </c>
      <c r="D34" s="630">
        <v>5</v>
      </c>
      <c r="E34" s="619">
        <v>5</v>
      </c>
      <c r="F34" s="619">
        <v>15</v>
      </c>
      <c r="G34" s="619">
        <v>9</v>
      </c>
      <c r="H34" s="630">
        <v>18</v>
      </c>
      <c r="I34" s="630">
        <v>10</v>
      </c>
      <c r="J34" s="620">
        <v>9.5</v>
      </c>
      <c r="K34" s="630">
        <v>0</v>
      </c>
      <c r="L34" s="1228">
        <f t="shared" si="5"/>
        <v>71.5</v>
      </c>
      <c r="O34" s="648"/>
    </row>
    <row r="35" spans="1:15" ht="13.5" customHeight="1" x14ac:dyDescent="0.2">
      <c r="A35" s="1227"/>
      <c r="B35" s="1227"/>
      <c r="C35" s="619" t="s">
        <v>32</v>
      </c>
      <c r="D35" s="619"/>
      <c r="E35" s="619"/>
      <c r="F35" s="619"/>
      <c r="G35" s="619"/>
      <c r="H35" s="619"/>
      <c r="I35" s="620"/>
      <c r="J35" s="620"/>
      <c r="K35" s="620"/>
      <c r="L35" s="1228">
        <f t="shared" si="4"/>
        <v>0</v>
      </c>
      <c r="O35" s="648"/>
    </row>
    <row r="36" spans="1:15" ht="13.5" hidden="1" customHeight="1" x14ac:dyDescent="0.2">
      <c r="A36" s="1227"/>
      <c r="B36" s="1227"/>
      <c r="C36" s="619" t="s">
        <v>32</v>
      </c>
      <c r="D36" s="620"/>
      <c r="E36" s="619">
        <v>0</v>
      </c>
      <c r="F36" s="619">
        <v>0</v>
      </c>
      <c r="G36" s="619">
        <v>0</v>
      </c>
      <c r="H36" s="620"/>
      <c r="I36" s="620"/>
      <c r="J36" s="620"/>
      <c r="K36" s="620"/>
      <c r="L36" s="1228">
        <f t="shared" si="4"/>
        <v>0</v>
      </c>
      <c r="O36" s="648"/>
    </row>
    <row r="37" spans="1:15" ht="13.5" hidden="1" customHeight="1" x14ac:dyDescent="0.2">
      <c r="A37" s="1227"/>
      <c r="B37" s="1227"/>
      <c r="C37" s="619" t="s">
        <v>32</v>
      </c>
      <c r="D37" s="619"/>
      <c r="E37" s="619">
        <v>0</v>
      </c>
      <c r="F37" s="619">
        <v>0</v>
      </c>
      <c r="G37" s="619">
        <v>0</v>
      </c>
      <c r="H37" s="619"/>
      <c r="I37" s="620"/>
      <c r="J37" s="620"/>
      <c r="K37" s="620"/>
      <c r="L37" s="1228">
        <f t="shared" si="4"/>
        <v>0</v>
      </c>
      <c r="O37" s="648"/>
    </row>
    <row r="38" spans="1:15" ht="13.5" hidden="1" customHeight="1" x14ac:dyDescent="0.2">
      <c r="A38" s="1227"/>
      <c r="B38" s="1227"/>
      <c r="C38" s="619" t="s">
        <v>32</v>
      </c>
      <c r="D38" s="619"/>
      <c r="E38" s="619">
        <v>0</v>
      </c>
      <c r="F38" s="619">
        <v>0</v>
      </c>
      <c r="G38" s="619">
        <v>0</v>
      </c>
      <c r="H38" s="620"/>
      <c r="I38" s="620"/>
      <c r="J38" s="620"/>
      <c r="K38" s="620"/>
      <c r="L38" s="1228">
        <f t="shared" si="4"/>
        <v>0</v>
      </c>
      <c r="O38" s="648"/>
    </row>
    <row r="39" spans="1:15" ht="13.5" customHeight="1" x14ac:dyDescent="0.2">
      <c r="A39" s="1227" t="s">
        <v>432</v>
      </c>
      <c r="B39" s="1227" t="s">
        <v>21</v>
      </c>
      <c r="C39" s="619" t="s">
        <v>32</v>
      </c>
      <c r="D39" s="619">
        <v>0</v>
      </c>
      <c r="E39" s="619">
        <v>0</v>
      </c>
      <c r="F39" s="619">
        <v>0</v>
      </c>
      <c r="G39" s="619">
        <v>0</v>
      </c>
      <c r="H39" s="620">
        <v>0</v>
      </c>
      <c r="I39" s="620">
        <v>0</v>
      </c>
      <c r="J39" s="620">
        <v>0</v>
      </c>
      <c r="K39" s="620">
        <v>0</v>
      </c>
      <c r="L39" s="1228">
        <f t="shared" ref="L39:L47" si="6">SUM(D39:K39)</f>
        <v>0</v>
      </c>
      <c r="O39" s="648"/>
    </row>
    <row r="40" spans="1:15" ht="13.5" customHeight="1" x14ac:dyDescent="0.2">
      <c r="A40" s="1227" t="s">
        <v>492</v>
      </c>
      <c r="B40" s="1227" t="s">
        <v>283</v>
      </c>
      <c r="C40" s="619" t="s">
        <v>32</v>
      </c>
      <c r="D40" s="619">
        <v>0</v>
      </c>
      <c r="E40" s="619">
        <v>10</v>
      </c>
      <c r="F40" s="619">
        <v>0</v>
      </c>
      <c r="G40" s="619">
        <v>18</v>
      </c>
      <c r="H40" s="619">
        <v>18</v>
      </c>
      <c r="I40" s="620">
        <v>0</v>
      </c>
      <c r="J40" s="620">
        <v>0</v>
      </c>
      <c r="K40" s="620">
        <v>13</v>
      </c>
      <c r="L40" s="1228">
        <f t="shared" si="6"/>
        <v>59</v>
      </c>
      <c r="O40" s="648"/>
    </row>
    <row r="41" spans="1:15" ht="13.5" customHeight="1" x14ac:dyDescent="0.2">
      <c r="A41" s="1227" t="s">
        <v>595</v>
      </c>
      <c r="B41" s="1227" t="s">
        <v>282</v>
      </c>
      <c r="C41" s="619" t="s">
        <v>32</v>
      </c>
      <c r="D41" s="619">
        <v>0</v>
      </c>
      <c r="E41" s="619">
        <v>0</v>
      </c>
      <c r="F41" s="619">
        <v>0</v>
      </c>
      <c r="G41" s="619">
        <v>0</v>
      </c>
      <c r="H41" s="619">
        <v>0</v>
      </c>
      <c r="I41" s="620">
        <v>0</v>
      </c>
      <c r="J41" s="620">
        <v>0</v>
      </c>
      <c r="K41" s="620">
        <v>0</v>
      </c>
      <c r="L41" s="1228">
        <f t="shared" si="6"/>
        <v>0</v>
      </c>
      <c r="O41" s="648"/>
    </row>
    <row r="42" spans="1:15" ht="13.5" customHeight="1" x14ac:dyDescent="0.2">
      <c r="A42" s="1227" t="s">
        <v>493</v>
      </c>
      <c r="B42" s="1227" t="s">
        <v>109</v>
      </c>
      <c r="C42" s="619" t="s">
        <v>32</v>
      </c>
      <c r="D42" s="619">
        <v>9.5</v>
      </c>
      <c r="E42" s="619">
        <v>4</v>
      </c>
      <c r="F42" s="619">
        <v>0</v>
      </c>
      <c r="G42" s="619">
        <v>0</v>
      </c>
      <c r="H42" s="619">
        <v>0</v>
      </c>
      <c r="I42" s="620">
        <v>0</v>
      </c>
      <c r="J42" s="620">
        <v>0</v>
      </c>
      <c r="K42" s="620">
        <v>0</v>
      </c>
      <c r="L42" s="1228">
        <f t="shared" si="6"/>
        <v>13.5</v>
      </c>
      <c r="O42" s="648"/>
    </row>
    <row r="43" spans="1:15" ht="13.5" customHeight="1" x14ac:dyDescent="0.2">
      <c r="A43" s="1227" t="s">
        <v>350</v>
      </c>
      <c r="B43" s="1227" t="s">
        <v>283</v>
      </c>
      <c r="C43" s="619" t="s">
        <v>32</v>
      </c>
      <c r="D43" s="620">
        <v>0</v>
      </c>
      <c r="E43" s="619">
        <v>0</v>
      </c>
      <c r="F43" s="619">
        <v>0</v>
      </c>
      <c r="G43" s="619">
        <v>0</v>
      </c>
      <c r="H43" s="620">
        <v>9.5</v>
      </c>
      <c r="I43" s="620">
        <v>0</v>
      </c>
      <c r="J43" s="620">
        <v>4</v>
      </c>
      <c r="K43" s="620">
        <v>0</v>
      </c>
      <c r="L43" s="1228">
        <f t="shared" si="6"/>
        <v>13.5</v>
      </c>
      <c r="O43" s="648"/>
    </row>
    <row r="44" spans="1:15" ht="13.5" customHeight="1" x14ac:dyDescent="0.2">
      <c r="A44" s="1227" t="s">
        <v>435</v>
      </c>
      <c r="B44" s="1227" t="s">
        <v>165</v>
      </c>
      <c r="C44" s="619" t="s">
        <v>32</v>
      </c>
      <c r="D44" s="619">
        <v>0</v>
      </c>
      <c r="E44" s="619">
        <v>0</v>
      </c>
      <c r="F44" s="619">
        <v>0</v>
      </c>
      <c r="G44" s="619">
        <v>0</v>
      </c>
      <c r="H44" s="619">
        <v>4</v>
      </c>
      <c r="I44" s="620">
        <v>0</v>
      </c>
      <c r="J44" s="620">
        <v>0</v>
      </c>
      <c r="K44" s="620">
        <v>0</v>
      </c>
      <c r="L44" s="1228">
        <f t="shared" si="6"/>
        <v>4</v>
      </c>
      <c r="O44" s="648"/>
    </row>
    <row r="45" spans="1:15" ht="13.5" customHeight="1" x14ac:dyDescent="0.2">
      <c r="A45" s="1227" t="s">
        <v>429</v>
      </c>
      <c r="B45" s="1227" t="s">
        <v>115</v>
      </c>
      <c r="C45" s="619" t="s">
        <v>32</v>
      </c>
      <c r="D45" s="619">
        <v>0</v>
      </c>
      <c r="E45" s="619">
        <v>0</v>
      </c>
      <c r="F45" s="619">
        <v>0</v>
      </c>
      <c r="G45" s="619">
        <v>0</v>
      </c>
      <c r="H45" s="620">
        <v>0</v>
      </c>
      <c r="I45" s="620">
        <v>0</v>
      </c>
      <c r="J45" s="620">
        <v>0</v>
      </c>
      <c r="K45" s="620">
        <v>5</v>
      </c>
      <c r="L45" s="1228">
        <f t="shared" si="6"/>
        <v>5</v>
      </c>
      <c r="O45" s="648"/>
    </row>
    <row r="46" spans="1:15" ht="13.5" customHeight="1" x14ac:dyDescent="0.2">
      <c r="A46" s="1227" t="s">
        <v>494</v>
      </c>
      <c r="B46" s="1227" t="s">
        <v>495</v>
      </c>
      <c r="C46" s="619" t="s">
        <v>32</v>
      </c>
      <c r="D46" s="619">
        <v>8.5</v>
      </c>
      <c r="E46" s="619">
        <v>0</v>
      </c>
      <c r="F46" s="619">
        <v>0</v>
      </c>
      <c r="G46" s="619">
        <v>0</v>
      </c>
      <c r="H46" s="620">
        <v>0</v>
      </c>
      <c r="I46" s="620">
        <v>0</v>
      </c>
      <c r="J46" s="620">
        <v>0</v>
      </c>
      <c r="K46" s="620">
        <v>0</v>
      </c>
      <c r="L46" s="1228">
        <f t="shared" si="6"/>
        <v>8.5</v>
      </c>
      <c r="O46" s="648"/>
    </row>
    <row r="47" spans="1:15" ht="13.5" customHeight="1" x14ac:dyDescent="0.2">
      <c r="A47" s="1227" t="s">
        <v>496</v>
      </c>
      <c r="B47" s="1227" t="s">
        <v>40</v>
      </c>
      <c r="C47" s="619" t="s">
        <v>32</v>
      </c>
      <c r="D47" s="619">
        <v>8</v>
      </c>
      <c r="E47" s="619">
        <v>14.5</v>
      </c>
      <c r="F47" s="619">
        <v>9.5</v>
      </c>
      <c r="G47" s="619">
        <v>18.5</v>
      </c>
      <c r="H47" s="619">
        <v>0</v>
      </c>
      <c r="I47" s="620">
        <v>5</v>
      </c>
      <c r="J47" s="620">
        <v>0</v>
      </c>
      <c r="K47" s="620">
        <v>0</v>
      </c>
      <c r="L47" s="1228">
        <f t="shared" si="6"/>
        <v>55.5</v>
      </c>
      <c r="O47" s="648"/>
    </row>
    <row r="48" spans="1:15" ht="13.5" customHeight="1" x14ac:dyDescent="0.2">
      <c r="A48" s="1237" t="s">
        <v>357</v>
      </c>
      <c r="B48" s="1243" t="s">
        <v>358</v>
      </c>
      <c r="C48" s="619" t="s">
        <v>32</v>
      </c>
      <c r="D48" s="619">
        <v>0</v>
      </c>
      <c r="E48" s="619">
        <v>0</v>
      </c>
      <c r="F48" s="619">
        <v>0</v>
      </c>
      <c r="G48" s="619">
        <v>0</v>
      </c>
      <c r="H48" s="620">
        <v>0</v>
      </c>
      <c r="I48" s="620">
        <v>0</v>
      </c>
      <c r="J48" s="620">
        <v>0</v>
      </c>
      <c r="K48" s="620">
        <v>0</v>
      </c>
      <c r="L48" s="1228">
        <f t="shared" ref="L48" si="7">SUM(D48:K48)</f>
        <v>0</v>
      </c>
      <c r="O48" s="648"/>
    </row>
    <row r="49" spans="1:15" ht="12.75" customHeight="1" x14ac:dyDescent="0.2">
      <c r="A49" s="1237" t="s">
        <v>433</v>
      </c>
      <c r="B49" s="1243" t="s">
        <v>1026</v>
      </c>
      <c r="C49" s="619" t="s">
        <v>32</v>
      </c>
      <c r="D49" s="619">
        <v>0</v>
      </c>
      <c r="E49" s="619">
        <v>0</v>
      </c>
      <c r="F49" s="619">
        <v>0</v>
      </c>
      <c r="G49" s="619">
        <v>0</v>
      </c>
      <c r="H49" s="620">
        <v>0</v>
      </c>
      <c r="I49" s="620">
        <v>4</v>
      </c>
      <c r="J49" s="620">
        <v>4.5</v>
      </c>
      <c r="K49" s="620">
        <v>4.5</v>
      </c>
      <c r="L49" s="1228">
        <f>SUM(D49:K49)</f>
        <v>13</v>
      </c>
      <c r="O49" s="648"/>
    </row>
    <row r="50" spans="1:15" ht="12.75" customHeight="1" x14ac:dyDescent="0.2">
      <c r="A50" s="881"/>
      <c r="B50" s="1243"/>
      <c r="C50" s="619" t="s">
        <v>32</v>
      </c>
      <c r="D50" s="619"/>
      <c r="E50" s="619"/>
      <c r="F50" s="619"/>
      <c r="G50" s="619"/>
      <c r="H50" s="619"/>
      <c r="I50" s="620"/>
      <c r="J50" s="619"/>
      <c r="K50" s="620"/>
      <c r="L50" s="1228">
        <f>SUM(D50:K50)</f>
        <v>0</v>
      </c>
      <c r="O50" s="648"/>
    </row>
    <row r="51" spans="1:15" ht="12.75" customHeight="1" x14ac:dyDescent="0.2">
      <c r="A51" s="1237" t="s">
        <v>128</v>
      </c>
      <c r="B51" s="1237" t="s">
        <v>54</v>
      </c>
      <c r="C51" s="619" t="s">
        <v>46</v>
      </c>
      <c r="D51" s="619">
        <v>9.5</v>
      </c>
      <c r="E51" s="619">
        <v>5</v>
      </c>
      <c r="F51" s="619">
        <v>16.5</v>
      </c>
      <c r="G51" s="619">
        <v>8.5</v>
      </c>
      <c r="H51" s="620">
        <v>0</v>
      </c>
      <c r="I51" s="620">
        <v>14.5</v>
      </c>
      <c r="J51" s="620">
        <v>0</v>
      </c>
      <c r="K51" s="620">
        <v>19</v>
      </c>
      <c r="L51" s="1228">
        <f t="shared" ref="L51:L69" si="8">SUM(D51:K51)</f>
        <v>73</v>
      </c>
      <c r="O51" s="648"/>
    </row>
    <row r="52" spans="1:15" ht="13.5" customHeight="1" x14ac:dyDescent="0.2">
      <c r="A52" s="1237" t="s">
        <v>499</v>
      </c>
      <c r="B52" s="1237" t="s">
        <v>201</v>
      </c>
      <c r="C52" s="619" t="s">
        <v>46</v>
      </c>
      <c r="D52" s="619">
        <v>0</v>
      </c>
      <c r="E52" s="619">
        <v>0</v>
      </c>
      <c r="F52" s="619">
        <v>0</v>
      </c>
      <c r="G52" s="619">
        <v>0</v>
      </c>
      <c r="H52" s="619">
        <v>5</v>
      </c>
      <c r="I52" s="620">
        <v>0</v>
      </c>
      <c r="J52" s="620">
        <v>12.5</v>
      </c>
      <c r="K52" s="620">
        <v>0</v>
      </c>
      <c r="L52" s="1228">
        <f t="shared" si="8"/>
        <v>17.5</v>
      </c>
      <c r="O52" s="648"/>
    </row>
    <row r="53" spans="1:15" ht="13.5" customHeight="1" x14ac:dyDescent="0.2">
      <c r="A53" s="1237" t="s">
        <v>500</v>
      </c>
      <c r="B53" s="1237" t="s">
        <v>171</v>
      </c>
      <c r="C53" s="619" t="s">
        <v>46</v>
      </c>
      <c r="D53" s="620">
        <v>8</v>
      </c>
      <c r="E53" s="619">
        <v>10</v>
      </c>
      <c r="F53" s="619">
        <v>12</v>
      </c>
      <c r="G53" s="619">
        <v>0</v>
      </c>
      <c r="H53" s="619">
        <v>18.5</v>
      </c>
      <c r="I53" s="620">
        <v>10</v>
      </c>
      <c r="J53" s="620">
        <v>0</v>
      </c>
      <c r="K53" s="620">
        <v>0</v>
      </c>
      <c r="L53" s="1228">
        <f t="shared" si="8"/>
        <v>58.5</v>
      </c>
      <c r="O53" s="648"/>
    </row>
    <row r="54" spans="1:15" ht="13.5" customHeight="1" x14ac:dyDescent="0.2">
      <c r="A54" s="1237" t="s">
        <v>74</v>
      </c>
      <c r="B54" s="1237" t="s">
        <v>115</v>
      </c>
      <c r="C54" s="619" t="s">
        <v>46</v>
      </c>
      <c r="D54" s="619">
        <v>0</v>
      </c>
      <c r="E54" s="619">
        <v>0</v>
      </c>
      <c r="F54" s="619">
        <v>4</v>
      </c>
      <c r="G54" s="619">
        <v>4</v>
      </c>
      <c r="H54" s="620">
        <v>4</v>
      </c>
      <c r="I54" s="620">
        <v>10</v>
      </c>
      <c r="J54" s="620">
        <v>7.5</v>
      </c>
      <c r="K54" s="620">
        <v>0</v>
      </c>
      <c r="L54" s="1228">
        <f t="shared" si="8"/>
        <v>29.5</v>
      </c>
      <c r="O54" s="648"/>
    </row>
    <row r="55" spans="1:15" ht="13.5" customHeight="1" x14ac:dyDescent="0.2">
      <c r="A55" s="1237" t="s">
        <v>71</v>
      </c>
      <c r="B55" s="1237" t="s">
        <v>47</v>
      </c>
      <c r="C55" s="619" t="s">
        <v>46</v>
      </c>
      <c r="D55" s="619">
        <v>4</v>
      </c>
      <c r="E55" s="619">
        <v>13</v>
      </c>
      <c r="F55" s="619">
        <v>5</v>
      </c>
      <c r="G55" s="619">
        <v>15</v>
      </c>
      <c r="H55" s="620">
        <v>10</v>
      </c>
      <c r="I55" s="620">
        <v>10</v>
      </c>
      <c r="J55" s="620">
        <v>0</v>
      </c>
      <c r="K55" s="620">
        <v>4.5</v>
      </c>
      <c r="L55" s="1228">
        <f t="shared" si="8"/>
        <v>61.5</v>
      </c>
      <c r="O55" s="648"/>
    </row>
    <row r="56" spans="1:15" ht="13.5" customHeight="1" x14ac:dyDescent="0.2">
      <c r="A56" s="1237" t="s">
        <v>168</v>
      </c>
      <c r="B56" s="1237" t="s">
        <v>251</v>
      </c>
      <c r="C56" s="619" t="s">
        <v>46</v>
      </c>
      <c r="D56" s="619">
        <v>0</v>
      </c>
      <c r="E56" s="619">
        <v>0</v>
      </c>
      <c r="F56" s="619">
        <v>4.5</v>
      </c>
      <c r="G56" s="619">
        <v>0</v>
      </c>
      <c r="H56" s="620">
        <v>4</v>
      </c>
      <c r="I56" s="620">
        <v>0</v>
      </c>
      <c r="J56" s="620">
        <v>0</v>
      </c>
      <c r="K56" s="620">
        <v>0</v>
      </c>
      <c r="L56" s="1228">
        <f t="shared" si="8"/>
        <v>8.5</v>
      </c>
      <c r="O56" s="648"/>
    </row>
    <row r="57" spans="1:15" ht="13.5" customHeight="1" x14ac:dyDescent="0.2">
      <c r="A57" s="628" t="s">
        <v>1027</v>
      </c>
      <c r="B57" s="628" t="s">
        <v>44</v>
      </c>
      <c r="C57" s="619" t="s">
        <v>46</v>
      </c>
      <c r="D57" s="619">
        <v>0</v>
      </c>
      <c r="E57" s="619">
        <v>0</v>
      </c>
      <c r="F57" s="619">
        <v>0</v>
      </c>
      <c r="G57" s="619">
        <v>0</v>
      </c>
      <c r="H57" s="619">
        <v>0</v>
      </c>
      <c r="I57" s="620">
        <v>9</v>
      </c>
      <c r="J57" s="620">
        <v>10</v>
      </c>
      <c r="K57" s="620">
        <v>4.5</v>
      </c>
      <c r="L57" s="1228">
        <f t="shared" si="8"/>
        <v>23.5</v>
      </c>
      <c r="O57" s="648"/>
    </row>
    <row r="58" spans="1:15" ht="13.5" customHeight="1" x14ac:dyDescent="0.2">
      <c r="A58" s="628"/>
      <c r="B58" s="628"/>
      <c r="C58" s="619" t="s">
        <v>46</v>
      </c>
      <c r="D58" s="619"/>
      <c r="E58" s="619"/>
      <c r="F58" s="619"/>
      <c r="G58" s="619"/>
      <c r="H58" s="620"/>
      <c r="I58" s="620"/>
      <c r="J58" s="620"/>
      <c r="K58" s="620"/>
      <c r="L58" s="1228">
        <f t="shared" si="8"/>
        <v>0</v>
      </c>
      <c r="O58" s="648"/>
    </row>
    <row r="59" spans="1:15" ht="13.5" customHeight="1" x14ac:dyDescent="0.2">
      <c r="A59" s="1237" t="s">
        <v>132</v>
      </c>
      <c r="B59" s="1237" t="s">
        <v>258</v>
      </c>
      <c r="C59" s="619" t="s">
        <v>46</v>
      </c>
      <c r="D59" s="620">
        <v>0</v>
      </c>
      <c r="E59" s="619">
        <v>14.5</v>
      </c>
      <c r="F59" s="619">
        <v>17.5</v>
      </c>
      <c r="G59" s="619">
        <v>0</v>
      </c>
      <c r="H59" s="620">
        <v>8</v>
      </c>
      <c r="I59" s="620">
        <v>5</v>
      </c>
      <c r="J59" s="620">
        <v>0</v>
      </c>
      <c r="K59" s="620">
        <v>13.5</v>
      </c>
      <c r="L59" s="1228">
        <f t="shared" ref="L59:L67" si="9">SUM(D59:K59)</f>
        <v>58.5</v>
      </c>
      <c r="O59" s="648"/>
    </row>
    <row r="60" spans="1:15" ht="2.25" hidden="1" customHeight="1" x14ac:dyDescent="0.2">
      <c r="A60" s="1266" t="s">
        <v>128</v>
      </c>
      <c r="B60" s="1237" t="s">
        <v>47</v>
      </c>
      <c r="C60" s="619" t="s">
        <v>46</v>
      </c>
      <c r="D60" s="619"/>
      <c r="E60" s="619">
        <v>0</v>
      </c>
      <c r="F60" s="619">
        <v>0</v>
      </c>
      <c r="G60" s="619">
        <v>0</v>
      </c>
      <c r="H60" s="619"/>
      <c r="I60" s="620"/>
      <c r="J60" s="620"/>
      <c r="K60" s="620"/>
      <c r="L60" s="1228">
        <f t="shared" si="9"/>
        <v>0</v>
      </c>
      <c r="O60" s="648"/>
    </row>
    <row r="61" spans="1:15" ht="13.5" customHeight="1" x14ac:dyDescent="0.2">
      <c r="A61" s="1237" t="s">
        <v>501</v>
      </c>
      <c r="B61" s="1237" t="s">
        <v>40</v>
      </c>
      <c r="C61" s="619" t="s">
        <v>46</v>
      </c>
      <c r="D61" s="619">
        <v>9</v>
      </c>
      <c r="E61" s="619">
        <v>8</v>
      </c>
      <c r="F61" s="619">
        <v>4</v>
      </c>
      <c r="G61" s="619">
        <v>9</v>
      </c>
      <c r="H61" s="619">
        <v>4</v>
      </c>
      <c r="I61" s="620">
        <v>0</v>
      </c>
      <c r="J61" s="620">
        <v>4.5</v>
      </c>
      <c r="K61" s="620">
        <v>0</v>
      </c>
      <c r="L61" s="1228">
        <f t="shared" si="9"/>
        <v>38.5</v>
      </c>
      <c r="O61" s="648"/>
    </row>
    <row r="62" spans="1:15" ht="13.5" customHeight="1" x14ac:dyDescent="0.2">
      <c r="A62" s="1237" t="s">
        <v>502</v>
      </c>
      <c r="B62" s="1237" t="s">
        <v>123</v>
      </c>
      <c r="C62" s="619" t="s">
        <v>46</v>
      </c>
      <c r="D62" s="619">
        <v>9</v>
      </c>
      <c r="E62" s="619">
        <v>4</v>
      </c>
      <c r="F62" s="619">
        <v>0</v>
      </c>
      <c r="G62" s="619">
        <v>22</v>
      </c>
      <c r="H62" s="619">
        <v>9</v>
      </c>
      <c r="I62" s="620">
        <v>8.5</v>
      </c>
      <c r="J62" s="620">
        <v>0</v>
      </c>
      <c r="K62" s="620">
        <v>4</v>
      </c>
      <c r="L62" s="1228">
        <f t="shared" si="9"/>
        <v>56.5</v>
      </c>
      <c r="O62" s="648"/>
    </row>
    <row r="63" spans="1:15" ht="13.5" customHeight="1" x14ac:dyDescent="0.2">
      <c r="A63" s="1237" t="s">
        <v>503</v>
      </c>
      <c r="B63" s="1237" t="s">
        <v>182</v>
      </c>
      <c r="C63" s="619" t="s">
        <v>46</v>
      </c>
      <c r="D63" s="630">
        <v>0</v>
      </c>
      <c r="E63" s="619">
        <v>0</v>
      </c>
      <c r="F63" s="619">
        <v>0</v>
      </c>
      <c r="G63" s="619">
        <v>0</v>
      </c>
      <c r="H63" s="620">
        <v>0</v>
      </c>
      <c r="I63" s="620">
        <v>0</v>
      </c>
      <c r="J63" s="620">
        <v>0</v>
      </c>
      <c r="K63" s="620">
        <v>0</v>
      </c>
      <c r="L63" s="1228">
        <f t="shared" si="9"/>
        <v>0</v>
      </c>
      <c r="O63" s="648"/>
    </row>
    <row r="64" spans="1:15" ht="13.5" customHeight="1" x14ac:dyDescent="0.2">
      <c r="A64" s="1237" t="s">
        <v>504</v>
      </c>
      <c r="B64" s="1237" t="s">
        <v>31</v>
      </c>
      <c r="C64" s="619" t="s">
        <v>46</v>
      </c>
      <c r="D64" s="620">
        <v>0</v>
      </c>
      <c r="E64" s="619">
        <v>0</v>
      </c>
      <c r="F64" s="619">
        <v>0</v>
      </c>
      <c r="G64" s="619">
        <v>0</v>
      </c>
      <c r="H64" s="620">
        <v>9.5</v>
      </c>
      <c r="I64" s="620">
        <v>16.5</v>
      </c>
      <c r="J64" s="620">
        <v>0</v>
      </c>
      <c r="K64" s="620">
        <v>8.5</v>
      </c>
      <c r="L64" s="1228">
        <f t="shared" si="9"/>
        <v>34.5</v>
      </c>
      <c r="O64" s="648"/>
    </row>
    <row r="65" spans="1:15" ht="13.5" customHeight="1" x14ac:dyDescent="0.2">
      <c r="A65" s="1237" t="s">
        <v>262</v>
      </c>
      <c r="B65" s="1237" t="s">
        <v>259</v>
      </c>
      <c r="C65" s="619" t="s">
        <v>46</v>
      </c>
      <c r="D65" s="620">
        <v>0</v>
      </c>
      <c r="E65" s="619">
        <v>0</v>
      </c>
      <c r="F65" s="619">
        <v>0</v>
      </c>
      <c r="G65" s="619">
        <v>4.5</v>
      </c>
      <c r="H65" s="619">
        <v>0</v>
      </c>
      <c r="I65" s="620">
        <v>0</v>
      </c>
      <c r="J65" s="620">
        <v>0</v>
      </c>
      <c r="K65" s="620">
        <v>9</v>
      </c>
      <c r="L65" s="1228">
        <f t="shared" si="9"/>
        <v>13.5</v>
      </c>
      <c r="O65" s="648"/>
    </row>
    <row r="66" spans="1:15" ht="13.5" customHeight="1" x14ac:dyDescent="0.2">
      <c r="A66" s="881" t="s">
        <v>267</v>
      </c>
      <c r="B66" s="881" t="s">
        <v>55</v>
      </c>
      <c r="C66" s="619" t="s">
        <v>46</v>
      </c>
      <c r="D66" s="620">
        <v>0</v>
      </c>
      <c r="E66" s="619">
        <v>0</v>
      </c>
      <c r="F66" s="619">
        <v>0</v>
      </c>
      <c r="G66" s="619">
        <v>0</v>
      </c>
      <c r="H66" s="619">
        <v>4.5</v>
      </c>
      <c r="I66" s="620">
        <v>0</v>
      </c>
      <c r="J66" s="620">
        <v>0</v>
      </c>
      <c r="K66" s="620">
        <v>0</v>
      </c>
      <c r="L66" s="1228">
        <f t="shared" si="9"/>
        <v>4.5</v>
      </c>
      <c r="O66" s="648"/>
    </row>
    <row r="67" spans="1:15" ht="13.5" customHeight="1" x14ac:dyDescent="0.2">
      <c r="A67" s="881"/>
      <c r="B67" s="881"/>
      <c r="C67" s="619" t="s">
        <v>46</v>
      </c>
      <c r="D67" s="620"/>
      <c r="E67" s="619"/>
      <c r="F67" s="619"/>
      <c r="G67" s="619"/>
      <c r="H67" s="619"/>
      <c r="I67" s="620"/>
      <c r="J67" s="620"/>
      <c r="K67" s="620"/>
      <c r="L67" s="1228">
        <f t="shared" si="9"/>
        <v>0</v>
      </c>
      <c r="O67" s="648"/>
    </row>
    <row r="68" spans="1:15" ht="13.5" customHeight="1" x14ac:dyDescent="0.2">
      <c r="A68" s="881"/>
      <c r="B68" s="881"/>
      <c r="C68" s="619" t="s">
        <v>46</v>
      </c>
      <c r="D68" s="620"/>
      <c r="E68" s="619"/>
      <c r="F68" s="619"/>
      <c r="G68" s="619"/>
      <c r="H68" s="619"/>
      <c r="I68" s="620"/>
      <c r="J68" s="620"/>
      <c r="K68" s="620"/>
      <c r="L68" s="1228">
        <f t="shared" si="8"/>
        <v>0</v>
      </c>
      <c r="O68" s="648"/>
    </row>
    <row r="69" spans="1:15" ht="13.5" customHeight="1" x14ac:dyDescent="0.2">
      <c r="A69" s="1267" t="s">
        <v>803</v>
      </c>
      <c r="B69" s="1267" t="s">
        <v>123</v>
      </c>
      <c r="C69" s="619" t="s">
        <v>66</v>
      </c>
      <c r="D69" s="620">
        <v>0</v>
      </c>
      <c r="E69" s="619">
        <v>0</v>
      </c>
      <c r="F69" s="619">
        <v>0</v>
      </c>
      <c r="G69" s="619">
        <v>0</v>
      </c>
      <c r="H69" s="619">
        <v>0</v>
      </c>
      <c r="I69" s="620">
        <v>0</v>
      </c>
      <c r="J69" s="620">
        <v>0</v>
      </c>
      <c r="K69" s="620">
        <v>0</v>
      </c>
      <c r="L69" s="1228">
        <f t="shared" si="8"/>
        <v>0</v>
      </c>
      <c r="O69" s="648"/>
    </row>
    <row r="70" spans="1:15" ht="12.75" customHeight="1" x14ac:dyDescent="0.2">
      <c r="A70" s="1261" t="s">
        <v>460</v>
      </c>
      <c r="B70" s="1261" t="s">
        <v>112</v>
      </c>
      <c r="C70" s="1255" t="s">
        <v>66</v>
      </c>
      <c r="D70" s="619">
        <v>0</v>
      </c>
      <c r="E70" s="619">
        <v>0</v>
      </c>
      <c r="F70" s="619">
        <v>0</v>
      </c>
      <c r="G70" s="619">
        <v>0</v>
      </c>
      <c r="H70" s="619">
        <v>0</v>
      </c>
      <c r="I70" s="619">
        <v>0</v>
      </c>
      <c r="J70" s="620">
        <v>0</v>
      </c>
      <c r="K70" s="619">
        <v>0</v>
      </c>
      <c r="L70" s="1228">
        <f t="shared" ref="L70:L84" si="10">SUM(C70:K70)</f>
        <v>0</v>
      </c>
      <c r="O70" s="648"/>
    </row>
    <row r="71" spans="1:15" ht="13.5" customHeight="1" x14ac:dyDescent="0.2">
      <c r="A71" s="1269" t="s">
        <v>458</v>
      </c>
      <c r="B71" s="1269" t="s">
        <v>47</v>
      </c>
      <c r="C71" s="1255" t="s">
        <v>66</v>
      </c>
      <c r="D71" s="619">
        <v>0</v>
      </c>
      <c r="E71" s="619">
        <v>0</v>
      </c>
      <c r="F71" s="619">
        <v>0</v>
      </c>
      <c r="G71" s="619">
        <v>0</v>
      </c>
      <c r="H71" s="619">
        <v>8.5</v>
      </c>
      <c r="I71" s="619">
        <v>0</v>
      </c>
      <c r="J71" s="620">
        <v>4</v>
      </c>
      <c r="K71" s="619">
        <v>0</v>
      </c>
      <c r="L71" s="1228">
        <f t="shared" si="10"/>
        <v>12.5</v>
      </c>
      <c r="O71" s="648"/>
    </row>
    <row r="72" spans="1:15" ht="13.5" customHeight="1" x14ac:dyDescent="0.2">
      <c r="A72" s="1261" t="s">
        <v>497</v>
      </c>
      <c r="B72" s="1261" t="s">
        <v>78</v>
      </c>
      <c r="C72" s="1255" t="s">
        <v>66</v>
      </c>
      <c r="D72" s="619">
        <v>14</v>
      </c>
      <c r="E72" s="619">
        <v>8</v>
      </c>
      <c r="F72" s="619">
        <v>0</v>
      </c>
      <c r="G72" s="619">
        <v>8</v>
      </c>
      <c r="H72" s="630">
        <v>5</v>
      </c>
      <c r="I72" s="630">
        <v>18.5</v>
      </c>
      <c r="J72" s="620">
        <v>9.5</v>
      </c>
      <c r="K72" s="630">
        <v>8</v>
      </c>
      <c r="L72" s="1228">
        <f t="shared" si="10"/>
        <v>71</v>
      </c>
      <c r="O72" s="648"/>
    </row>
    <row r="73" spans="1:15" ht="13.5" customHeight="1" x14ac:dyDescent="0.2">
      <c r="A73" s="1269" t="s">
        <v>458</v>
      </c>
      <c r="B73" s="1261" t="s">
        <v>27</v>
      </c>
      <c r="C73" s="1255" t="s">
        <v>66</v>
      </c>
      <c r="D73" s="619">
        <v>4.5</v>
      </c>
      <c r="E73" s="619">
        <v>5</v>
      </c>
      <c r="F73" s="619">
        <v>9</v>
      </c>
      <c r="G73" s="619">
        <v>5</v>
      </c>
      <c r="H73" s="619">
        <v>0</v>
      </c>
      <c r="I73" s="619">
        <v>0</v>
      </c>
      <c r="J73" s="620">
        <v>0</v>
      </c>
      <c r="K73" s="619">
        <v>0</v>
      </c>
      <c r="L73" s="1228">
        <f t="shared" si="10"/>
        <v>23.5</v>
      </c>
      <c r="O73" s="648"/>
    </row>
    <row r="74" spans="1:15" ht="13.5" customHeight="1" x14ac:dyDescent="0.2">
      <c r="A74" s="1261" t="s">
        <v>459</v>
      </c>
      <c r="B74" s="1261" t="s">
        <v>55</v>
      </c>
      <c r="C74" s="1255" t="s">
        <v>66</v>
      </c>
      <c r="D74" s="619">
        <v>0</v>
      </c>
      <c r="E74" s="619">
        <v>0</v>
      </c>
      <c r="F74" s="619">
        <v>0</v>
      </c>
      <c r="G74" s="619">
        <v>0</v>
      </c>
      <c r="H74" s="630">
        <v>0</v>
      </c>
      <c r="I74" s="630">
        <v>0</v>
      </c>
      <c r="J74" s="620">
        <v>0</v>
      </c>
      <c r="K74" s="630">
        <v>0</v>
      </c>
      <c r="L74" s="1228">
        <f t="shared" si="10"/>
        <v>0</v>
      </c>
      <c r="O74" s="648"/>
    </row>
    <row r="75" spans="1:15" ht="13.5" customHeight="1" x14ac:dyDescent="0.2">
      <c r="A75" s="1261" t="s">
        <v>498</v>
      </c>
      <c r="B75" s="1261" t="s">
        <v>40</v>
      </c>
      <c r="C75" s="1255" t="s">
        <v>66</v>
      </c>
      <c r="D75" s="619">
        <v>0</v>
      </c>
      <c r="E75" s="619">
        <v>0</v>
      </c>
      <c r="F75" s="619">
        <v>0</v>
      </c>
      <c r="G75" s="619">
        <v>0</v>
      </c>
      <c r="H75" s="630">
        <v>0</v>
      </c>
      <c r="I75" s="630">
        <v>0</v>
      </c>
      <c r="J75" s="620">
        <v>0</v>
      </c>
      <c r="K75" s="630">
        <v>0</v>
      </c>
      <c r="L75" s="1228">
        <f t="shared" si="10"/>
        <v>0</v>
      </c>
      <c r="O75" s="648"/>
    </row>
    <row r="76" spans="1:15" ht="13.5" customHeight="1" x14ac:dyDescent="0.2">
      <c r="A76" s="1261" t="s">
        <v>596</v>
      </c>
      <c r="B76" s="1261" t="s">
        <v>88</v>
      </c>
      <c r="C76" s="1255" t="s">
        <v>66</v>
      </c>
      <c r="D76" s="619">
        <v>4</v>
      </c>
      <c r="E76" s="619">
        <v>19</v>
      </c>
      <c r="F76" s="619">
        <v>18</v>
      </c>
      <c r="G76" s="619">
        <v>4.5</v>
      </c>
      <c r="H76" s="619">
        <v>0</v>
      </c>
      <c r="I76" s="619">
        <v>17.5</v>
      </c>
      <c r="J76" s="620">
        <v>23</v>
      </c>
      <c r="K76" s="619">
        <v>28.5</v>
      </c>
      <c r="L76" s="1228">
        <f t="shared" si="10"/>
        <v>114.5</v>
      </c>
      <c r="O76" s="648"/>
    </row>
    <row r="77" spans="1:15" ht="13.5" customHeight="1" x14ac:dyDescent="0.2">
      <c r="A77" s="1261" t="s">
        <v>597</v>
      </c>
      <c r="B77" s="1261" t="s">
        <v>72</v>
      </c>
      <c r="C77" s="1255" t="s">
        <v>66</v>
      </c>
      <c r="D77" s="619">
        <v>0</v>
      </c>
      <c r="E77" s="619">
        <v>0</v>
      </c>
      <c r="F77" s="619">
        <v>0</v>
      </c>
      <c r="G77" s="619">
        <v>4.5</v>
      </c>
      <c r="H77" s="620">
        <v>0</v>
      </c>
      <c r="I77" s="620">
        <v>0</v>
      </c>
      <c r="J77" s="620">
        <v>0</v>
      </c>
      <c r="K77" s="620">
        <v>0</v>
      </c>
      <c r="L77" s="1228">
        <f t="shared" si="10"/>
        <v>4.5</v>
      </c>
      <c r="O77" s="648"/>
    </row>
    <row r="78" spans="1:15" ht="13.5" customHeight="1" x14ac:dyDescent="0.2">
      <c r="A78" s="1261" t="s">
        <v>461</v>
      </c>
      <c r="B78" s="1261" t="s">
        <v>462</v>
      </c>
      <c r="C78" s="1255" t="s">
        <v>66</v>
      </c>
      <c r="D78" s="620">
        <v>0</v>
      </c>
      <c r="E78" s="619">
        <v>0</v>
      </c>
      <c r="F78" s="619">
        <v>0</v>
      </c>
      <c r="G78" s="619">
        <v>0</v>
      </c>
      <c r="H78" s="630">
        <v>0</v>
      </c>
      <c r="I78" s="630">
        <v>0</v>
      </c>
      <c r="J78" s="620">
        <v>0</v>
      </c>
      <c r="K78" s="630">
        <v>0</v>
      </c>
      <c r="L78" s="1228">
        <f t="shared" si="10"/>
        <v>0</v>
      </c>
      <c r="O78" s="648"/>
    </row>
    <row r="79" spans="1:15" ht="13.5" customHeight="1" x14ac:dyDescent="0.2">
      <c r="A79" s="1261" t="s">
        <v>536</v>
      </c>
      <c r="B79" s="1261" t="s">
        <v>111</v>
      </c>
      <c r="C79" s="1255" t="s">
        <v>66</v>
      </c>
      <c r="D79" s="630">
        <v>0</v>
      </c>
      <c r="E79" s="619">
        <v>0</v>
      </c>
      <c r="F79" s="619">
        <v>0</v>
      </c>
      <c r="G79" s="619">
        <v>0</v>
      </c>
      <c r="H79" s="619">
        <v>0</v>
      </c>
      <c r="I79" s="619">
        <v>0</v>
      </c>
      <c r="J79" s="620">
        <v>0</v>
      </c>
      <c r="K79" s="619">
        <v>0</v>
      </c>
      <c r="L79" s="1228">
        <f t="shared" si="10"/>
        <v>0</v>
      </c>
      <c r="O79" s="648"/>
    </row>
    <row r="80" spans="1:15" ht="13.5" customHeight="1" x14ac:dyDescent="0.2">
      <c r="A80" s="1261" t="s">
        <v>537</v>
      </c>
      <c r="B80" s="1261" t="s">
        <v>538</v>
      </c>
      <c r="C80" s="1255" t="s">
        <v>66</v>
      </c>
      <c r="D80" s="619">
        <v>0</v>
      </c>
      <c r="E80" s="619">
        <v>0</v>
      </c>
      <c r="F80" s="619">
        <v>0</v>
      </c>
      <c r="G80" s="619">
        <v>0</v>
      </c>
      <c r="H80" s="630">
        <v>0</v>
      </c>
      <c r="I80" s="630">
        <v>0</v>
      </c>
      <c r="J80" s="620">
        <v>0</v>
      </c>
      <c r="K80" s="630">
        <v>0</v>
      </c>
      <c r="L80" s="1228">
        <f t="shared" si="10"/>
        <v>0</v>
      </c>
      <c r="O80" s="648"/>
    </row>
    <row r="81" spans="1:15" ht="13.5" customHeight="1" x14ac:dyDescent="0.2">
      <c r="A81" s="1261" t="s">
        <v>539</v>
      </c>
      <c r="B81" s="1261" t="s">
        <v>540</v>
      </c>
      <c r="C81" s="1255" t="s">
        <v>66</v>
      </c>
      <c r="D81" s="619">
        <v>0</v>
      </c>
      <c r="E81" s="619">
        <v>0</v>
      </c>
      <c r="F81" s="619">
        <v>0</v>
      </c>
      <c r="G81" s="619">
        <v>0</v>
      </c>
      <c r="H81" s="630">
        <v>0</v>
      </c>
      <c r="I81" s="630">
        <v>0</v>
      </c>
      <c r="J81" s="620">
        <v>0</v>
      </c>
      <c r="K81" s="630">
        <v>0</v>
      </c>
      <c r="L81" s="1228">
        <f t="shared" si="10"/>
        <v>0</v>
      </c>
      <c r="O81" s="648"/>
    </row>
    <row r="82" spans="1:15" ht="14.25" customHeight="1" x14ac:dyDescent="0.2">
      <c r="A82" s="1261" t="s">
        <v>541</v>
      </c>
      <c r="B82" s="1261" t="s">
        <v>123</v>
      </c>
      <c r="C82" s="1255" t="s">
        <v>66</v>
      </c>
      <c r="D82" s="620">
        <v>0</v>
      </c>
      <c r="E82" s="619">
        <v>0</v>
      </c>
      <c r="F82" s="619">
        <v>0</v>
      </c>
      <c r="G82" s="619">
        <v>0</v>
      </c>
      <c r="H82" s="620">
        <v>0</v>
      </c>
      <c r="I82" s="620">
        <v>0</v>
      </c>
      <c r="J82" s="620">
        <v>0</v>
      </c>
      <c r="K82" s="620">
        <v>0</v>
      </c>
      <c r="L82" s="1228">
        <f t="shared" si="10"/>
        <v>0</v>
      </c>
      <c r="O82" s="648"/>
    </row>
    <row r="83" spans="1:15" ht="14.25" customHeight="1" x14ac:dyDescent="0.2">
      <c r="A83" s="881" t="s">
        <v>375</v>
      </c>
      <c r="B83" s="881" t="s">
        <v>27</v>
      </c>
      <c r="C83" s="1255" t="s">
        <v>66</v>
      </c>
      <c r="D83" s="619">
        <v>0</v>
      </c>
      <c r="E83" s="619">
        <v>0</v>
      </c>
      <c r="F83" s="619">
        <v>4</v>
      </c>
      <c r="G83" s="619">
        <v>4</v>
      </c>
      <c r="H83" s="619">
        <v>13</v>
      </c>
      <c r="I83" s="619">
        <v>0</v>
      </c>
      <c r="J83" s="619">
        <v>0</v>
      </c>
      <c r="K83" s="619">
        <v>0</v>
      </c>
      <c r="L83" s="1228">
        <f t="shared" si="10"/>
        <v>21</v>
      </c>
      <c r="O83" s="648"/>
    </row>
    <row r="84" spans="1:15" ht="14.25" customHeight="1" x14ac:dyDescent="0.2">
      <c r="A84" s="1252" t="s">
        <v>603</v>
      </c>
      <c r="B84" s="1252" t="s">
        <v>604</v>
      </c>
      <c r="C84" s="1255" t="s">
        <v>66</v>
      </c>
      <c r="D84" s="619">
        <v>0</v>
      </c>
      <c r="E84" s="619">
        <v>0</v>
      </c>
      <c r="F84" s="619">
        <v>0</v>
      </c>
      <c r="G84" s="619">
        <v>0</v>
      </c>
      <c r="H84" s="619">
        <v>0</v>
      </c>
      <c r="I84" s="619">
        <v>0</v>
      </c>
      <c r="J84" s="619">
        <v>0</v>
      </c>
      <c r="K84" s="619">
        <v>12.5</v>
      </c>
      <c r="L84" s="1228">
        <f t="shared" si="10"/>
        <v>12.5</v>
      </c>
      <c r="O84" s="648"/>
    </row>
    <row r="85" spans="1:15" ht="14.25" customHeight="1" x14ac:dyDescent="0.2">
      <c r="A85" s="1252" t="s">
        <v>1129</v>
      </c>
      <c r="B85" s="1252" t="s">
        <v>226</v>
      </c>
      <c r="C85" s="1255" t="s">
        <v>66</v>
      </c>
      <c r="D85" s="619">
        <v>0</v>
      </c>
      <c r="E85" s="619">
        <v>0</v>
      </c>
      <c r="F85" s="619">
        <v>0</v>
      </c>
      <c r="G85" s="619">
        <v>0</v>
      </c>
      <c r="H85" s="619">
        <v>0</v>
      </c>
      <c r="I85" s="619">
        <v>0</v>
      </c>
      <c r="J85" s="619">
        <v>0</v>
      </c>
      <c r="K85" s="619">
        <v>8</v>
      </c>
      <c r="L85" s="1228">
        <f t="shared" ref="L85" si="11">SUM(C85:K85)</f>
        <v>8</v>
      </c>
      <c r="O85" s="648"/>
    </row>
    <row r="86" spans="1:15" ht="14.25" customHeight="1" x14ac:dyDescent="0.2">
      <c r="A86" s="1252"/>
      <c r="B86" s="1252"/>
      <c r="C86" s="1255" t="s">
        <v>66</v>
      </c>
      <c r="D86" s="619"/>
      <c r="E86" s="619"/>
      <c r="F86" s="619"/>
      <c r="G86" s="619"/>
      <c r="H86" s="619"/>
      <c r="I86" s="619"/>
      <c r="J86" s="619"/>
      <c r="K86" s="619"/>
      <c r="L86" s="1228">
        <f t="shared" ref="L86" si="12">SUM(C86:K86)</f>
        <v>0</v>
      </c>
      <c r="O86" s="648"/>
    </row>
    <row r="87" spans="1:15" ht="14.25" customHeight="1" x14ac:dyDescent="0.2">
      <c r="A87" s="1252"/>
      <c r="B87" s="1252"/>
      <c r="C87" s="1255" t="s">
        <v>66</v>
      </c>
      <c r="D87" s="619"/>
      <c r="E87" s="619"/>
      <c r="F87" s="619"/>
      <c r="G87" s="619"/>
      <c r="H87" s="619"/>
      <c r="I87" s="619"/>
      <c r="J87" s="620"/>
      <c r="K87" s="619"/>
      <c r="L87" s="1228">
        <f t="shared" ref="L87:L88" si="13">SUM(C87:K87)</f>
        <v>0</v>
      </c>
      <c r="O87" s="648"/>
    </row>
    <row r="88" spans="1:15" ht="13.5" customHeight="1" x14ac:dyDescent="0.2">
      <c r="A88" s="1252"/>
      <c r="B88" s="1252"/>
      <c r="C88" s="1255" t="s">
        <v>66</v>
      </c>
      <c r="D88" s="619"/>
      <c r="E88" s="619"/>
      <c r="F88" s="619"/>
      <c r="G88" s="619"/>
      <c r="H88" s="619"/>
      <c r="I88" s="619"/>
      <c r="J88" s="620"/>
      <c r="K88" s="619"/>
      <c r="L88" s="1228">
        <f t="shared" si="13"/>
        <v>0</v>
      </c>
      <c r="O88" s="648"/>
    </row>
    <row r="89" spans="1:15" ht="13.5" customHeight="1" x14ac:dyDescent="0.2">
      <c r="A89" s="1252" t="s">
        <v>477</v>
      </c>
      <c r="B89" s="1252" t="s">
        <v>62</v>
      </c>
      <c r="C89" s="619" t="s">
        <v>83</v>
      </c>
      <c r="D89" s="619">
        <v>0</v>
      </c>
      <c r="E89" s="619">
        <v>0</v>
      </c>
      <c r="F89" s="619">
        <v>0</v>
      </c>
      <c r="G89" s="619">
        <v>4.5</v>
      </c>
      <c r="H89" s="619">
        <v>4</v>
      </c>
      <c r="I89" s="619">
        <v>0</v>
      </c>
      <c r="J89" s="620">
        <v>0</v>
      </c>
      <c r="K89" s="619">
        <v>14.5</v>
      </c>
      <c r="L89" s="1228">
        <f t="shared" ref="L89:L109" si="14">SUM(C89:K89)</f>
        <v>23</v>
      </c>
      <c r="O89" s="648"/>
    </row>
    <row r="90" spans="1:15" ht="13.5" customHeight="1" x14ac:dyDescent="0.2">
      <c r="A90" s="1252" t="s">
        <v>478</v>
      </c>
      <c r="B90" s="1252" t="s">
        <v>47</v>
      </c>
      <c r="C90" s="619" t="s">
        <v>83</v>
      </c>
      <c r="D90" s="619">
        <v>0</v>
      </c>
      <c r="E90" s="619">
        <v>0</v>
      </c>
      <c r="F90" s="619">
        <v>0</v>
      </c>
      <c r="G90" s="619">
        <v>0</v>
      </c>
      <c r="H90" s="619">
        <v>0</v>
      </c>
      <c r="I90" s="619">
        <v>0</v>
      </c>
      <c r="J90" s="620">
        <v>0</v>
      </c>
      <c r="K90" s="619">
        <v>0</v>
      </c>
      <c r="L90" s="1228">
        <f t="shared" si="14"/>
        <v>0</v>
      </c>
      <c r="O90" s="648"/>
    </row>
    <row r="91" spans="1:15" ht="13.5" customHeight="1" x14ac:dyDescent="0.2">
      <c r="A91" s="1252" t="s">
        <v>284</v>
      </c>
      <c r="B91" s="1252" t="s">
        <v>62</v>
      </c>
      <c r="C91" s="619" t="s">
        <v>83</v>
      </c>
      <c r="D91" s="619">
        <v>0</v>
      </c>
      <c r="E91" s="619">
        <v>0</v>
      </c>
      <c r="F91" s="619">
        <v>0</v>
      </c>
      <c r="G91" s="619">
        <v>0</v>
      </c>
      <c r="H91" s="619">
        <v>0</v>
      </c>
      <c r="I91" s="619">
        <v>0</v>
      </c>
      <c r="J91" s="620">
        <v>0</v>
      </c>
      <c r="K91" s="619">
        <v>0</v>
      </c>
      <c r="L91" s="1228">
        <f t="shared" si="14"/>
        <v>0</v>
      </c>
      <c r="O91" s="648"/>
    </row>
    <row r="92" spans="1:15" ht="13.5" customHeight="1" x14ac:dyDescent="0.2">
      <c r="A92" s="1252" t="s">
        <v>284</v>
      </c>
      <c r="B92" s="1252" t="s">
        <v>285</v>
      </c>
      <c r="C92" s="619" t="s">
        <v>83</v>
      </c>
      <c r="D92" s="619">
        <v>0</v>
      </c>
      <c r="E92" s="619">
        <v>0</v>
      </c>
      <c r="F92" s="619">
        <v>0</v>
      </c>
      <c r="G92" s="619">
        <v>0</v>
      </c>
      <c r="H92" s="619">
        <v>0</v>
      </c>
      <c r="I92" s="619">
        <v>0</v>
      </c>
      <c r="J92" s="620">
        <v>0</v>
      </c>
      <c r="K92" s="619">
        <v>0</v>
      </c>
      <c r="L92" s="1228">
        <f t="shared" si="14"/>
        <v>0</v>
      </c>
      <c r="O92" s="648"/>
    </row>
    <row r="93" spans="1:15" ht="13.5" customHeight="1" x14ac:dyDescent="0.2">
      <c r="A93" s="1252" t="s">
        <v>479</v>
      </c>
      <c r="B93" s="1252" t="s">
        <v>57</v>
      </c>
      <c r="C93" s="619" t="s">
        <v>83</v>
      </c>
      <c r="D93" s="619">
        <v>0</v>
      </c>
      <c r="E93" s="619">
        <v>0</v>
      </c>
      <c r="F93" s="619">
        <v>8.5</v>
      </c>
      <c r="G93" s="619">
        <v>0</v>
      </c>
      <c r="H93" s="619">
        <v>0</v>
      </c>
      <c r="I93" s="619">
        <v>0</v>
      </c>
      <c r="J93" s="620">
        <v>0</v>
      </c>
      <c r="K93" s="619">
        <v>0</v>
      </c>
      <c r="L93" s="1228">
        <f t="shared" si="14"/>
        <v>8.5</v>
      </c>
      <c r="O93" s="648"/>
    </row>
    <row r="94" spans="1:15" ht="13.5" customHeight="1" x14ac:dyDescent="0.2">
      <c r="A94" s="1252" t="s">
        <v>120</v>
      </c>
      <c r="B94" s="1252" t="s">
        <v>62</v>
      </c>
      <c r="C94" s="619" t="s">
        <v>83</v>
      </c>
      <c r="D94" s="619">
        <v>0</v>
      </c>
      <c r="E94" s="619">
        <v>4</v>
      </c>
      <c r="F94" s="619">
        <v>0</v>
      </c>
      <c r="G94" s="619">
        <v>4</v>
      </c>
      <c r="H94" s="619">
        <v>0</v>
      </c>
      <c r="I94" s="619">
        <v>4</v>
      </c>
      <c r="J94" s="620">
        <v>5</v>
      </c>
      <c r="K94" s="619">
        <v>9</v>
      </c>
      <c r="L94" s="1228">
        <f t="shared" si="14"/>
        <v>26</v>
      </c>
      <c r="O94" s="648"/>
    </row>
    <row r="95" spans="1:15" ht="13.5" customHeight="1" x14ac:dyDescent="0.2">
      <c r="A95" s="1252" t="s">
        <v>287</v>
      </c>
      <c r="B95" s="1252" t="s">
        <v>288</v>
      </c>
      <c r="C95" s="619" t="s">
        <v>83</v>
      </c>
      <c r="D95" s="619">
        <v>14</v>
      </c>
      <c r="E95" s="619">
        <v>0</v>
      </c>
      <c r="F95" s="619">
        <v>0</v>
      </c>
      <c r="G95" s="619">
        <v>10</v>
      </c>
      <c r="H95" s="619">
        <v>0</v>
      </c>
      <c r="I95" s="619">
        <v>18.5</v>
      </c>
      <c r="J95" s="620">
        <v>9.5</v>
      </c>
      <c r="K95" s="619">
        <v>14.5</v>
      </c>
      <c r="L95" s="1228">
        <f t="shared" si="14"/>
        <v>66.5</v>
      </c>
      <c r="O95" s="648"/>
    </row>
    <row r="96" spans="1:15" ht="13.5" customHeight="1" x14ac:dyDescent="0.2">
      <c r="A96" s="1252" t="s">
        <v>270</v>
      </c>
      <c r="B96" s="1252" t="s">
        <v>54</v>
      </c>
      <c r="C96" s="619" t="s">
        <v>83</v>
      </c>
      <c r="D96" s="619">
        <v>0</v>
      </c>
      <c r="E96" s="619">
        <v>0</v>
      </c>
      <c r="F96" s="619">
        <v>0</v>
      </c>
      <c r="G96" s="619">
        <v>0</v>
      </c>
      <c r="H96" s="630">
        <v>0</v>
      </c>
      <c r="I96" s="630">
        <v>0</v>
      </c>
      <c r="J96" s="620">
        <v>0</v>
      </c>
      <c r="K96" s="630">
        <v>0</v>
      </c>
      <c r="L96" s="1228">
        <f t="shared" si="14"/>
        <v>0</v>
      </c>
      <c r="O96" s="648"/>
    </row>
    <row r="97" spans="1:15" ht="13.5" customHeight="1" x14ac:dyDescent="0.2">
      <c r="A97" s="1252" t="s">
        <v>480</v>
      </c>
      <c r="B97" s="1252" t="s">
        <v>180</v>
      </c>
      <c r="C97" s="619" t="s">
        <v>83</v>
      </c>
      <c r="D97" s="620">
        <v>0</v>
      </c>
      <c r="E97" s="619">
        <v>0</v>
      </c>
      <c r="F97" s="619">
        <v>0</v>
      </c>
      <c r="G97" s="619">
        <v>0</v>
      </c>
      <c r="H97" s="630">
        <v>0</v>
      </c>
      <c r="I97" s="630">
        <v>0</v>
      </c>
      <c r="J97" s="620">
        <v>0</v>
      </c>
      <c r="K97" s="630">
        <v>0</v>
      </c>
      <c r="L97" s="1228">
        <f t="shared" si="14"/>
        <v>0</v>
      </c>
      <c r="O97" s="648"/>
    </row>
    <row r="98" spans="1:15" ht="13.5" customHeight="1" x14ac:dyDescent="0.2">
      <c r="A98" s="1252" t="s">
        <v>290</v>
      </c>
      <c r="B98" s="1252" t="s">
        <v>231</v>
      </c>
      <c r="C98" s="619" t="s">
        <v>83</v>
      </c>
      <c r="D98" s="630">
        <v>0</v>
      </c>
      <c r="E98" s="619">
        <v>0</v>
      </c>
      <c r="F98" s="619">
        <v>13</v>
      </c>
      <c r="G98" s="619">
        <v>0</v>
      </c>
      <c r="H98" s="630">
        <v>0</v>
      </c>
      <c r="I98" s="630">
        <v>0</v>
      </c>
      <c r="J98" s="620">
        <v>0</v>
      </c>
      <c r="K98" s="630">
        <v>0</v>
      </c>
      <c r="L98" s="1228">
        <f t="shared" si="14"/>
        <v>13</v>
      </c>
      <c r="O98" s="648"/>
    </row>
    <row r="99" spans="1:15" ht="13.5" customHeight="1" x14ac:dyDescent="0.2">
      <c r="A99" s="1252" t="s">
        <v>164</v>
      </c>
      <c r="B99" s="1252" t="s">
        <v>55</v>
      </c>
      <c r="C99" s="619" t="s">
        <v>83</v>
      </c>
      <c r="D99" s="630">
        <v>0</v>
      </c>
      <c r="E99" s="619">
        <v>0</v>
      </c>
      <c r="F99" s="619">
        <v>8</v>
      </c>
      <c r="G99" s="619">
        <v>0</v>
      </c>
      <c r="H99" s="630">
        <v>0</v>
      </c>
      <c r="I99" s="630">
        <v>0</v>
      </c>
      <c r="J99" s="620">
        <v>0</v>
      </c>
      <c r="K99" s="630">
        <v>0</v>
      </c>
      <c r="L99" s="1228">
        <f t="shared" si="14"/>
        <v>8</v>
      </c>
      <c r="O99" s="648"/>
    </row>
    <row r="100" spans="1:15" ht="13.5" customHeight="1" x14ac:dyDescent="0.2">
      <c r="A100" s="1252" t="s">
        <v>481</v>
      </c>
      <c r="B100" s="1252" t="s">
        <v>482</v>
      </c>
      <c r="C100" s="619" t="s">
        <v>83</v>
      </c>
      <c r="D100" s="620">
        <v>0</v>
      </c>
      <c r="E100" s="619">
        <v>0</v>
      </c>
      <c r="F100" s="619">
        <v>0</v>
      </c>
      <c r="G100" s="619">
        <v>0</v>
      </c>
      <c r="H100" s="620">
        <v>4</v>
      </c>
      <c r="I100" s="620">
        <v>0</v>
      </c>
      <c r="J100" s="620">
        <v>0</v>
      </c>
      <c r="K100" s="620">
        <v>0</v>
      </c>
      <c r="L100" s="1228">
        <f t="shared" si="14"/>
        <v>4</v>
      </c>
      <c r="O100" s="648"/>
    </row>
    <row r="101" spans="1:15" ht="13.5" customHeight="1" x14ac:dyDescent="0.2">
      <c r="A101" s="1252" t="s">
        <v>85</v>
      </c>
      <c r="B101" s="1252" t="s">
        <v>25</v>
      </c>
      <c r="C101" s="619" t="s">
        <v>83</v>
      </c>
      <c r="D101" s="619">
        <v>0</v>
      </c>
      <c r="E101" s="619">
        <v>0</v>
      </c>
      <c r="F101" s="619">
        <v>8</v>
      </c>
      <c r="G101" s="619">
        <v>0</v>
      </c>
      <c r="H101" s="630">
        <v>0</v>
      </c>
      <c r="I101" s="630">
        <v>0</v>
      </c>
      <c r="J101" s="620">
        <v>0</v>
      </c>
      <c r="K101" s="630">
        <v>0</v>
      </c>
      <c r="L101" s="1228">
        <f t="shared" si="14"/>
        <v>8</v>
      </c>
      <c r="O101" s="648"/>
    </row>
    <row r="102" spans="1:15" ht="13.5" customHeight="1" x14ac:dyDescent="0.2">
      <c r="A102" s="1252" t="s">
        <v>289</v>
      </c>
      <c r="B102" s="1252" t="s">
        <v>31</v>
      </c>
      <c r="C102" s="619" t="s">
        <v>83</v>
      </c>
      <c r="D102" s="619">
        <v>0</v>
      </c>
      <c r="E102" s="619">
        <v>0</v>
      </c>
      <c r="F102" s="619">
        <v>0</v>
      </c>
      <c r="G102" s="619">
        <v>0</v>
      </c>
      <c r="H102" s="630">
        <v>0</v>
      </c>
      <c r="I102" s="630">
        <v>0</v>
      </c>
      <c r="J102" s="620">
        <v>0</v>
      </c>
      <c r="K102" s="630">
        <v>0</v>
      </c>
      <c r="L102" s="1228">
        <f t="shared" si="14"/>
        <v>0</v>
      </c>
      <c r="O102" s="648"/>
    </row>
    <row r="103" spans="1:15" ht="12" customHeight="1" x14ac:dyDescent="0.2">
      <c r="A103" s="1268" t="s">
        <v>121</v>
      </c>
      <c r="B103" s="1268" t="s">
        <v>55</v>
      </c>
      <c r="C103" s="619" t="s">
        <v>83</v>
      </c>
      <c r="D103" s="619">
        <v>14.5</v>
      </c>
      <c r="E103" s="619">
        <v>13.5</v>
      </c>
      <c r="F103" s="619">
        <v>0</v>
      </c>
      <c r="G103" s="619">
        <v>18.5</v>
      </c>
      <c r="H103" s="630">
        <v>27.5</v>
      </c>
      <c r="I103" s="630">
        <v>13</v>
      </c>
      <c r="J103" s="620">
        <v>0</v>
      </c>
      <c r="K103" s="630">
        <v>0</v>
      </c>
      <c r="L103" s="1228">
        <f t="shared" si="14"/>
        <v>87</v>
      </c>
      <c r="O103" s="648"/>
    </row>
    <row r="104" spans="1:15" ht="12" customHeight="1" x14ac:dyDescent="0.2">
      <c r="A104" s="1252" t="s">
        <v>90</v>
      </c>
      <c r="B104" s="1252" t="s">
        <v>47</v>
      </c>
      <c r="C104" s="619" t="s">
        <v>83</v>
      </c>
      <c r="D104" s="619">
        <v>0</v>
      </c>
      <c r="E104" s="619">
        <v>9.5</v>
      </c>
      <c r="F104" s="619">
        <v>0</v>
      </c>
      <c r="G104" s="619">
        <v>0</v>
      </c>
      <c r="H104" s="630">
        <v>0</v>
      </c>
      <c r="I104" s="630">
        <v>0</v>
      </c>
      <c r="J104" s="630">
        <v>0</v>
      </c>
      <c r="K104" s="630">
        <v>0</v>
      </c>
      <c r="L104" s="1228">
        <f t="shared" si="14"/>
        <v>9.5</v>
      </c>
      <c r="O104" s="648"/>
    </row>
    <row r="105" spans="1:15" ht="12" customHeight="1" x14ac:dyDescent="0.2">
      <c r="A105" s="1252" t="s">
        <v>137</v>
      </c>
      <c r="B105" s="1252" t="s">
        <v>282</v>
      </c>
      <c r="C105" s="619" t="s">
        <v>83</v>
      </c>
      <c r="D105" s="619">
        <v>0</v>
      </c>
      <c r="E105" s="619">
        <v>0</v>
      </c>
      <c r="F105" s="619">
        <v>0</v>
      </c>
      <c r="G105" s="619">
        <v>0</v>
      </c>
      <c r="H105" s="619">
        <v>0</v>
      </c>
      <c r="I105" s="619">
        <v>0</v>
      </c>
      <c r="J105" s="619">
        <v>23.5</v>
      </c>
      <c r="K105" s="619">
        <v>0</v>
      </c>
      <c r="L105" s="1228">
        <f t="shared" si="14"/>
        <v>23.5</v>
      </c>
      <c r="O105" s="648"/>
    </row>
    <row r="106" spans="1:15" ht="12" customHeight="1" x14ac:dyDescent="0.2">
      <c r="A106" s="1252"/>
      <c r="B106" s="1252"/>
      <c r="C106" s="619" t="s">
        <v>83</v>
      </c>
      <c r="D106" s="619"/>
      <c r="E106" s="619"/>
      <c r="F106" s="619"/>
      <c r="G106" s="619"/>
      <c r="H106" s="630"/>
      <c r="I106" s="630"/>
      <c r="J106" s="620"/>
      <c r="K106" s="630"/>
      <c r="L106" s="1228">
        <f t="shared" si="14"/>
        <v>0</v>
      </c>
      <c r="O106" s="648"/>
    </row>
    <row r="107" spans="1:15" ht="13.5" customHeight="1" x14ac:dyDescent="0.2">
      <c r="A107" s="1242"/>
      <c r="B107" s="1242"/>
      <c r="C107" s="619" t="s">
        <v>83</v>
      </c>
      <c r="D107" s="619"/>
      <c r="E107" s="619"/>
      <c r="F107" s="619"/>
      <c r="G107" s="619"/>
      <c r="H107" s="630"/>
      <c r="I107" s="630"/>
      <c r="J107" s="630"/>
      <c r="K107" s="630"/>
      <c r="L107" s="1228">
        <f t="shared" si="14"/>
        <v>0</v>
      </c>
      <c r="O107" s="648"/>
    </row>
    <row r="108" spans="1:15" ht="13.5" customHeight="1" x14ac:dyDescent="0.2">
      <c r="A108" s="1242"/>
      <c r="B108" s="1242"/>
      <c r="C108" s="619" t="s">
        <v>83</v>
      </c>
      <c r="D108" s="619"/>
      <c r="E108" s="619"/>
      <c r="F108" s="619"/>
      <c r="G108" s="619"/>
      <c r="H108" s="630"/>
      <c r="I108" s="630"/>
      <c r="J108" s="630"/>
      <c r="K108" s="630"/>
      <c r="L108" s="1228">
        <f t="shared" si="14"/>
        <v>0</v>
      </c>
      <c r="O108" s="648"/>
    </row>
    <row r="109" spans="1:15" ht="13.5" customHeight="1" x14ac:dyDescent="0.2">
      <c r="A109" s="1242"/>
      <c r="B109" s="1242"/>
      <c r="C109" s="619" t="s">
        <v>83</v>
      </c>
      <c r="D109" s="619"/>
      <c r="E109" s="619"/>
      <c r="F109" s="619"/>
      <c r="G109" s="619"/>
      <c r="H109" s="630"/>
      <c r="I109" s="630"/>
      <c r="J109" s="630"/>
      <c r="K109" s="630"/>
      <c r="L109" s="1228">
        <f t="shared" si="14"/>
        <v>0</v>
      </c>
      <c r="O109" s="648"/>
    </row>
    <row r="110" spans="1:15" x14ac:dyDescent="0.2">
      <c r="A110" s="1242" t="s">
        <v>879</v>
      </c>
      <c r="B110" s="1242" t="s">
        <v>484</v>
      </c>
      <c r="C110" s="619" t="s">
        <v>804</v>
      </c>
      <c r="D110" s="619">
        <v>0</v>
      </c>
      <c r="E110" s="619">
        <v>0</v>
      </c>
      <c r="F110" s="619">
        <v>0</v>
      </c>
      <c r="G110" s="619">
        <v>4</v>
      </c>
      <c r="H110" s="630">
        <v>0</v>
      </c>
      <c r="I110" s="630">
        <v>0</v>
      </c>
      <c r="J110" s="630">
        <v>0</v>
      </c>
      <c r="K110" s="630">
        <v>0</v>
      </c>
      <c r="L110" s="1228">
        <f t="shared" ref="L110:L121" si="15">SUM(C110:K110)</f>
        <v>4</v>
      </c>
    </row>
    <row r="111" spans="1:15" x14ac:dyDescent="0.2">
      <c r="A111" s="635" t="s">
        <v>805</v>
      </c>
      <c r="B111" s="635" t="s">
        <v>31</v>
      </c>
      <c r="C111" s="619" t="s">
        <v>804</v>
      </c>
      <c r="D111" s="619">
        <v>0</v>
      </c>
      <c r="E111" s="619">
        <v>0</v>
      </c>
      <c r="F111" s="619">
        <v>12</v>
      </c>
      <c r="G111" s="619">
        <v>0</v>
      </c>
      <c r="H111" s="630">
        <v>2</v>
      </c>
      <c r="I111" s="630">
        <v>0</v>
      </c>
      <c r="J111" s="630">
        <v>0</v>
      </c>
      <c r="K111" s="630">
        <v>0</v>
      </c>
      <c r="L111" s="1228">
        <f t="shared" si="15"/>
        <v>14</v>
      </c>
    </row>
    <row r="112" spans="1:15" x14ac:dyDescent="0.2">
      <c r="A112" s="635" t="s">
        <v>810</v>
      </c>
      <c r="B112" s="635" t="s">
        <v>70</v>
      </c>
      <c r="C112" s="619" t="s">
        <v>804</v>
      </c>
      <c r="D112" s="619">
        <v>0</v>
      </c>
      <c r="E112" s="619">
        <v>0</v>
      </c>
      <c r="F112" s="619">
        <v>0</v>
      </c>
      <c r="G112" s="619">
        <v>0</v>
      </c>
      <c r="H112" s="630">
        <v>12.5</v>
      </c>
      <c r="I112" s="630">
        <v>0</v>
      </c>
      <c r="J112" s="630">
        <v>0</v>
      </c>
      <c r="K112" s="630">
        <v>0</v>
      </c>
      <c r="L112" s="1228">
        <f t="shared" si="15"/>
        <v>12.5</v>
      </c>
    </row>
    <row r="113" spans="1:12" x14ac:dyDescent="0.2">
      <c r="A113" s="635" t="s">
        <v>806</v>
      </c>
      <c r="B113" s="635" t="s">
        <v>943</v>
      </c>
      <c r="C113" s="619" t="s">
        <v>804</v>
      </c>
      <c r="D113" s="619">
        <v>0</v>
      </c>
      <c r="E113" s="619">
        <v>0</v>
      </c>
      <c r="F113" s="619">
        <v>7.5</v>
      </c>
      <c r="G113" s="619">
        <v>7.5</v>
      </c>
      <c r="H113" s="630">
        <v>8</v>
      </c>
      <c r="I113" s="630">
        <v>0</v>
      </c>
      <c r="J113" s="630">
        <v>0</v>
      </c>
      <c r="K113" s="630">
        <v>0</v>
      </c>
      <c r="L113" s="1228">
        <f t="shared" si="15"/>
        <v>23</v>
      </c>
    </row>
    <row r="114" spans="1:12" x14ac:dyDescent="0.2">
      <c r="A114" s="635" t="s">
        <v>808</v>
      </c>
      <c r="B114" s="635" t="s">
        <v>125</v>
      </c>
      <c r="C114" s="619" t="s">
        <v>804</v>
      </c>
      <c r="D114" s="619">
        <v>0</v>
      </c>
      <c r="E114" s="619">
        <v>0</v>
      </c>
      <c r="F114" s="619">
        <v>0</v>
      </c>
      <c r="G114" s="619">
        <v>15</v>
      </c>
      <c r="H114" s="630">
        <v>4</v>
      </c>
      <c r="I114" s="630">
        <v>0</v>
      </c>
      <c r="J114" s="630">
        <v>4</v>
      </c>
      <c r="K114" s="630">
        <v>8</v>
      </c>
      <c r="L114" s="1228">
        <f t="shared" si="15"/>
        <v>31</v>
      </c>
    </row>
    <row r="115" spans="1:12" x14ac:dyDescent="0.2">
      <c r="A115" s="635" t="s">
        <v>808</v>
      </c>
      <c r="B115" s="635" t="s">
        <v>515</v>
      </c>
      <c r="C115" s="619" t="s">
        <v>804</v>
      </c>
      <c r="D115" s="619">
        <v>0</v>
      </c>
      <c r="E115" s="619">
        <v>0</v>
      </c>
      <c r="F115" s="619">
        <v>3.5</v>
      </c>
      <c r="G115" s="619">
        <v>5</v>
      </c>
      <c r="H115" s="630">
        <v>4.5</v>
      </c>
      <c r="I115" s="630">
        <v>0</v>
      </c>
      <c r="J115" s="630">
        <v>0</v>
      </c>
      <c r="K115" s="630">
        <v>4.5</v>
      </c>
      <c r="L115" s="1228">
        <f t="shared" si="15"/>
        <v>17.5</v>
      </c>
    </row>
    <row r="116" spans="1:12" x14ac:dyDescent="0.2">
      <c r="A116" s="635" t="s">
        <v>814</v>
      </c>
      <c r="B116" s="635" t="s">
        <v>44</v>
      </c>
      <c r="C116" s="619" t="s">
        <v>804</v>
      </c>
      <c r="D116" s="619">
        <v>0</v>
      </c>
      <c r="E116" s="619">
        <v>0</v>
      </c>
      <c r="F116" s="619">
        <v>0</v>
      </c>
      <c r="G116" s="619">
        <v>0</v>
      </c>
      <c r="H116" s="630">
        <v>0</v>
      </c>
      <c r="I116" s="630">
        <v>0</v>
      </c>
      <c r="J116" s="630">
        <v>0</v>
      </c>
      <c r="K116" s="630">
        <v>0</v>
      </c>
      <c r="L116" s="1228">
        <f t="shared" si="15"/>
        <v>0</v>
      </c>
    </row>
    <row r="117" spans="1:12" x14ac:dyDescent="0.2">
      <c r="A117" s="1242" t="s">
        <v>875</v>
      </c>
      <c r="B117" s="1242" t="s">
        <v>27</v>
      </c>
      <c r="C117" s="619" t="s">
        <v>804</v>
      </c>
      <c r="D117" s="619">
        <v>0</v>
      </c>
      <c r="E117" s="619">
        <v>0</v>
      </c>
      <c r="F117" s="619">
        <v>0</v>
      </c>
      <c r="G117" s="619">
        <v>4</v>
      </c>
      <c r="H117" s="630">
        <v>0</v>
      </c>
      <c r="I117" s="630">
        <v>0</v>
      </c>
      <c r="J117" s="630">
        <v>16.5</v>
      </c>
      <c r="K117" s="630">
        <v>0</v>
      </c>
      <c r="L117" s="1228">
        <f t="shared" si="15"/>
        <v>20.5</v>
      </c>
    </row>
    <row r="118" spans="1:12" x14ac:dyDescent="0.2">
      <c r="A118" s="635" t="s">
        <v>809</v>
      </c>
      <c r="B118" s="635" t="s">
        <v>367</v>
      </c>
      <c r="C118" s="619" t="s">
        <v>804</v>
      </c>
      <c r="D118" s="619">
        <v>0</v>
      </c>
      <c r="E118" s="619">
        <v>0</v>
      </c>
      <c r="F118" s="619">
        <v>8</v>
      </c>
      <c r="G118" s="619">
        <v>0</v>
      </c>
      <c r="H118" s="630">
        <v>0</v>
      </c>
      <c r="I118" s="630">
        <v>0</v>
      </c>
      <c r="J118" s="630">
        <v>0</v>
      </c>
      <c r="K118" s="630">
        <v>0</v>
      </c>
      <c r="L118" s="1228">
        <f t="shared" si="15"/>
        <v>8</v>
      </c>
    </row>
    <row r="119" spans="1:12" x14ac:dyDescent="0.2">
      <c r="A119" s="635" t="s">
        <v>811</v>
      </c>
      <c r="B119" s="635" t="s">
        <v>482</v>
      </c>
      <c r="C119" s="619" t="s">
        <v>804</v>
      </c>
      <c r="D119" s="619">
        <v>0</v>
      </c>
      <c r="E119" s="619">
        <v>0</v>
      </c>
      <c r="F119" s="619">
        <v>0</v>
      </c>
      <c r="G119" s="619">
        <v>0</v>
      </c>
      <c r="H119" s="630">
        <v>0</v>
      </c>
      <c r="I119" s="630">
        <v>0</v>
      </c>
      <c r="J119" s="630">
        <v>0</v>
      </c>
      <c r="K119" s="630">
        <v>0</v>
      </c>
      <c r="L119" s="1228">
        <f t="shared" si="15"/>
        <v>0</v>
      </c>
    </row>
    <row r="120" spans="1:12" x14ac:dyDescent="0.2">
      <c r="A120" s="635" t="s">
        <v>812</v>
      </c>
      <c r="B120" s="635" t="s">
        <v>813</v>
      </c>
      <c r="C120" s="619" t="s">
        <v>804</v>
      </c>
      <c r="D120" s="619">
        <v>0</v>
      </c>
      <c r="E120" s="619">
        <v>0</v>
      </c>
      <c r="F120" s="619">
        <v>0</v>
      </c>
      <c r="G120" s="619">
        <v>0</v>
      </c>
      <c r="H120" s="630">
        <v>0</v>
      </c>
      <c r="I120" s="630">
        <v>0</v>
      </c>
      <c r="J120" s="630">
        <v>0</v>
      </c>
      <c r="K120" s="630">
        <v>0</v>
      </c>
      <c r="L120" s="1228">
        <f t="shared" si="15"/>
        <v>0</v>
      </c>
    </row>
    <row r="121" spans="1:12" x14ac:dyDescent="0.2">
      <c r="A121" s="1242" t="s">
        <v>928</v>
      </c>
      <c r="B121" s="1242" t="s">
        <v>70</v>
      </c>
      <c r="C121" s="619" t="s">
        <v>804</v>
      </c>
      <c r="D121" s="619">
        <v>0</v>
      </c>
      <c r="E121" s="619">
        <v>0</v>
      </c>
      <c r="F121" s="619">
        <v>0</v>
      </c>
      <c r="G121" s="619">
        <v>0</v>
      </c>
      <c r="H121" s="630">
        <v>0</v>
      </c>
      <c r="I121" s="630">
        <v>0</v>
      </c>
      <c r="J121" s="630">
        <v>15.5</v>
      </c>
      <c r="K121" s="630">
        <v>0</v>
      </c>
      <c r="L121" s="1228">
        <f t="shared" si="15"/>
        <v>15.5</v>
      </c>
    </row>
    <row r="122" spans="1:12" x14ac:dyDescent="0.2">
      <c r="A122" s="1242"/>
      <c r="B122" s="1242"/>
      <c r="C122" s="619" t="s">
        <v>804</v>
      </c>
      <c r="D122" s="619"/>
      <c r="E122" s="619"/>
      <c r="F122" s="619"/>
      <c r="G122" s="619"/>
      <c r="H122" s="630"/>
      <c r="I122" s="630"/>
      <c r="J122" s="630"/>
      <c r="K122" s="630"/>
      <c r="L122" s="1228">
        <f t="shared" ref="L122" si="16">SUM(C122:K122)</f>
        <v>0</v>
      </c>
    </row>
  </sheetData>
  <protectedRanges>
    <protectedRange sqref="A43 A38 A40:A41 A6" name="Oblast2_1"/>
  </protectedRanges>
  <sortState ref="A6:N25">
    <sortCondition descending="1" ref="N25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"/>
  <sheetViews>
    <sheetView zoomScale="115" zoomScaleNormal="115" workbookViewId="0">
      <selection activeCell="X82" sqref="X82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11" width="6" style="1" customWidth="1"/>
    <col min="12" max="12" width="6" style="2" customWidth="1"/>
    <col min="13" max="15" width="4.5703125" style="1" customWidth="1"/>
    <col min="16" max="16" width="6.7109375" style="1" customWidth="1"/>
    <col min="17" max="22" width="9.140625" style="1"/>
    <col min="28" max="16384" width="9.140625" style="1"/>
  </cols>
  <sheetData>
    <row r="1" spans="1:16" s="8" customFormat="1" ht="18.75" customHeight="1" thickBot="1" x14ac:dyDescent="0.3">
      <c r="A1" s="936" t="s">
        <v>535</v>
      </c>
      <c r="B1" s="937"/>
      <c r="C1" s="937"/>
      <c r="D1" s="937"/>
      <c r="E1" s="937"/>
      <c r="F1" s="937"/>
      <c r="G1" s="937"/>
      <c r="H1" s="937"/>
      <c r="I1" s="937"/>
      <c r="J1" s="937"/>
      <c r="K1" s="937"/>
      <c r="L1" s="937"/>
      <c r="M1" s="936"/>
      <c r="N1" s="937"/>
      <c r="O1" s="937"/>
      <c r="P1" s="938"/>
    </row>
    <row r="2" spans="1:16" s="5" customFormat="1" ht="9.75" customHeight="1" thickBot="1" x14ac:dyDescent="0.2">
      <c r="A2" s="80" t="s">
        <v>13</v>
      </c>
      <c r="B2" s="81" t="s">
        <v>14</v>
      </c>
      <c r="C2" s="82"/>
      <c r="D2" s="83" t="s">
        <v>7</v>
      </c>
      <c r="E2" s="83" t="s">
        <v>8</v>
      </c>
      <c r="F2" s="83" t="s">
        <v>9</v>
      </c>
      <c r="G2" s="83" t="s">
        <v>10</v>
      </c>
      <c r="H2" s="83" t="s">
        <v>11</v>
      </c>
      <c r="I2" s="81" t="s">
        <v>12</v>
      </c>
      <c r="J2" s="83" t="s">
        <v>75</v>
      </c>
      <c r="K2" s="81" t="s">
        <v>76</v>
      </c>
      <c r="L2" s="84" t="s">
        <v>149</v>
      </c>
      <c r="M2" s="2076">
        <v>15</v>
      </c>
      <c r="N2" s="2077"/>
      <c r="O2" s="2077"/>
      <c r="P2" s="2078"/>
    </row>
    <row r="3" spans="1:16" s="6" customFormat="1" ht="15" customHeight="1" x14ac:dyDescent="0.2">
      <c r="A3" s="88" t="s">
        <v>4</v>
      </c>
      <c r="B3" s="1282" t="s">
        <v>69</v>
      </c>
      <c r="C3" s="1283"/>
      <c r="D3" s="7">
        <v>6</v>
      </c>
      <c r="E3" s="7">
        <v>5</v>
      </c>
      <c r="F3" s="7">
        <v>6</v>
      </c>
      <c r="G3" s="7">
        <v>6</v>
      </c>
      <c r="H3" s="7">
        <v>6</v>
      </c>
      <c r="I3" s="7">
        <v>6</v>
      </c>
      <c r="J3" s="7">
        <v>6</v>
      </c>
      <c r="K3" s="85">
        <v>5</v>
      </c>
      <c r="L3" s="443">
        <f t="shared" ref="L3:L8" si="0">+D3+E3+F3+G3+H3+I3+J3+K3</f>
        <v>46</v>
      </c>
      <c r="M3" s="2079"/>
      <c r="N3" s="2080"/>
      <c r="O3" s="2080"/>
      <c r="P3" s="2081"/>
    </row>
    <row r="4" spans="1:16" s="6" customFormat="1" ht="15" customHeight="1" x14ac:dyDescent="0.2">
      <c r="A4" s="1214" t="s">
        <v>5</v>
      </c>
      <c r="B4" s="1284" t="s">
        <v>41</v>
      </c>
      <c r="C4" s="1285"/>
      <c r="D4" s="14">
        <v>5</v>
      </c>
      <c r="E4" s="7">
        <v>6</v>
      </c>
      <c r="F4" s="7">
        <v>5</v>
      </c>
      <c r="G4" s="7">
        <v>5</v>
      </c>
      <c r="H4" s="7">
        <v>5</v>
      </c>
      <c r="I4" s="7">
        <v>5</v>
      </c>
      <c r="J4" s="7">
        <v>5</v>
      </c>
      <c r="K4" s="13">
        <v>6</v>
      </c>
      <c r="L4" s="50">
        <f t="shared" si="0"/>
        <v>42</v>
      </c>
      <c r="M4" s="2079"/>
      <c r="N4" s="2080"/>
      <c r="O4" s="2080"/>
      <c r="P4" s="2081"/>
    </row>
    <row r="5" spans="1:16" s="6" customFormat="1" ht="15" customHeight="1" x14ac:dyDescent="0.2">
      <c r="A5" s="1217" t="s">
        <v>6</v>
      </c>
      <c r="B5" s="1286" t="s">
        <v>174</v>
      </c>
      <c r="C5" s="1287"/>
      <c r="D5" s="17">
        <v>4</v>
      </c>
      <c r="E5" s="18">
        <v>3</v>
      </c>
      <c r="F5" s="18">
        <v>4</v>
      </c>
      <c r="G5" s="18">
        <v>4</v>
      </c>
      <c r="H5" s="18">
        <v>4</v>
      </c>
      <c r="I5" s="18">
        <v>4</v>
      </c>
      <c r="J5" s="18">
        <v>4</v>
      </c>
      <c r="K5" s="21">
        <v>3</v>
      </c>
      <c r="L5" s="50">
        <f t="shared" si="0"/>
        <v>30</v>
      </c>
      <c r="M5" s="2079"/>
      <c r="N5" s="2080"/>
      <c r="O5" s="2080"/>
      <c r="P5" s="2081"/>
    </row>
    <row r="6" spans="1:16" s="6" customFormat="1" ht="15" customHeight="1" x14ac:dyDescent="0.2">
      <c r="A6" s="43" t="s">
        <v>63</v>
      </c>
      <c r="B6" s="23" t="s">
        <v>177</v>
      </c>
      <c r="C6" s="24"/>
      <c r="D6" s="14">
        <v>2</v>
      </c>
      <c r="E6" s="7">
        <v>4</v>
      </c>
      <c r="F6" s="7">
        <v>3</v>
      </c>
      <c r="G6" s="7">
        <v>3</v>
      </c>
      <c r="H6" s="7">
        <v>3</v>
      </c>
      <c r="I6" s="7">
        <v>3</v>
      </c>
      <c r="J6" s="7">
        <v>3</v>
      </c>
      <c r="K6" s="13">
        <v>4</v>
      </c>
      <c r="L6" s="50">
        <f t="shared" si="0"/>
        <v>25</v>
      </c>
      <c r="M6" s="2079"/>
      <c r="N6" s="2080"/>
      <c r="O6" s="2080"/>
      <c r="P6" s="2081"/>
    </row>
    <row r="7" spans="1:16" s="6" customFormat="1" ht="15" customHeight="1" x14ac:dyDescent="0.2">
      <c r="A7" s="43" t="s">
        <v>64</v>
      </c>
      <c r="B7" s="27" t="s">
        <v>39</v>
      </c>
      <c r="C7" s="589"/>
      <c r="D7" s="17">
        <v>3</v>
      </c>
      <c r="E7" s="18">
        <v>2</v>
      </c>
      <c r="F7" s="18">
        <v>2</v>
      </c>
      <c r="G7" s="18">
        <v>2</v>
      </c>
      <c r="H7" s="18">
        <v>0</v>
      </c>
      <c r="I7" s="18">
        <v>2</v>
      </c>
      <c r="J7" s="18">
        <v>0</v>
      </c>
      <c r="K7" s="21">
        <v>0</v>
      </c>
      <c r="L7" s="49">
        <f t="shared" si="0"/>
        <v>11</v>
      </c>
      <c r="M7" s="2079"/>
      <c r="N7" s="2080"/>
      <c r="O7" s="2080"/>
      <c r="P7" s="2081"/>
    </row>
    <row r="8" spans="1:16" ht="15" customHeight="1" thickBot="1" x14ac:dyDescent="0.25">
      <c r="A8" s="355" t="s">
        <v>79</v>
      </c>
      <c r="B8" s="11" t="s">
        <v>291</v>
      </c>
      <c r="C8" s="579"/>
      <c r="D8" s="463">
        <v>1</v>
      </c>
      <c r="E8" s="463">
        <v>0</v>
      </c>
      <c r="F8" s="463">
        <v>0</v>
      </c>
      <c r="G8" s="463">
        <v>0</v>
      </c>
      <c r="H8" s="463">
        <v>0</v>
      </c>
      <c r="I8" s="463">
        <v>0</v>
      </c>
      <c r="J8" s="463">
        <v>0</v>
      </c>
      <c r="K8" s="580">
        <v>0</v>
      </c>
      <c r="L8" s="355">
        <f t="shared" si="0"/>
        <v>1</v>
      </c>
      <c r="M8" s="2079"/>
      <c r="N8" s="2080"/>
      <c r="O8" s="2080"/>
      <c r="P8" s="2081"/>
    </row>
    <row r="9" spans="1:16" ht="21.75" hidden="1" customHeight="1" x14ac:dyDescent="0.2">
      <c r="A9" s="49" t="s">
        <v>91</v>
      </c>
      <c r="B9" s="79"/>
      <c r="C9" s="33"/>
      <c r="D9" s="18"/>
      <c r="E9" s="18"/>
      <c r="F9" s="18"/>
      <c r="G9" s="18"/>
      <c r="H9" s="18"/>
      <c r="I9" s="18"/>
      <c r="J9" s="18"/>
      <c r="K9" s="21"/>
      <c r="L9" s="49">
        <f t="shared" ref="L9:L10" si="1">+D9+E9+F9+G9+H9+I9+J9+K9</f>
        <v>0</v>
      </c>
      <c r="M9" s="2079"/>
      <c r="N9" s="2080"/>
      <c r="O9" s="2080"/>
      <c r="P9" s="2081"/>
    </row>
    <row r="10" spans="1:16" ht="21.75" hidden="1" customHeight="1" thickBot="1" x14ac:dyDescent="0.25">
      <c r="A10" s="47" t="s">
        <v>94</v>
      </c>
      <c r="B10" s="11"/>
      <c r="C10" s="26"/>
      <c r="D10" s="19"/>
      <c r="E10" s="19"/>
      <c r="F10" s="19"/>
      <c r="G10" s="19"/>
      <c r="H10" s="19"/>
      <c r="I10" s="19"/>
      <c r="J10" s="19"/>
      <c r="K10" s="20"/>
      <c r="L10" s="355">
        <f t="shared" si="1"/>
        <v>0</v>
      </c>
      <c r="M10" s="2082"/>
      <c r="N10" s="2083"/>
      <c r="O10" s="2083"/>
      <c r="P10" s="2084"/>
    </row>
    <row r="11" spans="1:16" ht="3" customHeight="1" x14ac:dyDescent="0.2">
      <c r="A11" s="362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963"/>
      <c r="N11" s="964"/>
      <c r="O11" s="964"/>
      <c r="P11" s="965"/>
    </row>
    <row r="12" spans="1:16" s="6" customFormat="1" ht="21.75" hidden="1" customHeight="1" thickBot="1" x14ac:dyDescent="0.25">
      <c r="A12" s="362"/>
      <c r="B12" s="283" t="s">
        <v>48</v>
      </c>
      <c r="C12" s="1825" t="s">
        <v>409</v>
      </c>
      <c r="D12" s="1825"/>
      <c r="E12" s="1825"/>
      <c r="F12" s="1825"/>
      <c r="G12" s="1825"/>
      <c r="H12" s="1825"/>
      <c r="I12" s="1825"/>
      <c r="J12" s="1825"/>
      <c r="K12" s="1825"/>
      <c r="L12" s="1825"/>
      <c r="M12" s="966"/>
      <c r="N12" s="967"/>
      <c r="O12" s="967"/>
      <c r="P12" s="968"/>
    </row>
    <row r="13" spans="1:16" s="182" customFormat="1" ht="21.75" hidden="1" customHeight="1" thickBot="1" x14ac:dyDescent="0.25">
      <c r="A13" s="362"/>
      <c r="B13" s="941" t="s">
        <v>162</v>
      </c>
      <c r="C13" s="349" t="s">
        <v>198</v>
      </c>
      <c r="D13" s="280" t="s">
        <v>311</v>
      </c>
      <c r="E13" s="280" t="s">
        <v>616</v>
      </c>
      <c r="F13" s="351" t="s">
        <v>16</v>
      </c>
      <c r="G13" s="1814" t="s">
        <v>163</v>
      </c>
      <c r="H13" s="1815"/>
      <c r="I13" s="349" t="s">
        <v>617</v>
      </c>
      <c r="J13" s="280" t="s">
        <v>66</v>
      </c>
      <c r="K13" s="282" t="s">
        <v>199</v>
      </c>
      <c r="L13" s="590" t="s">
        <v>16</v>
      </c>
      <c r="M13" s="966"/>
      <c r="N13" s="967"/>
      <c r="O13" s="967"/>
      <c r="P13" s="968"/>
    </row>
    <row r="14" spans="1:16" s="6" customFormat="1" ht="21.75" hidden="1" customHeight="1" x14ac:dyDescent="0.2">
      <c r="A14" s="661"/>
      <c r="B14" s="347" t="s">
        <v>146</v>
      </c>
      <c r="C14" s="273"/>
      <c r="D14" s="108" t="s">
        <v>618</v>
      </c>
      <c r="E14" s="108" t="s">
        <v>619</v>
      </c>
      <c r="F14" s="337" t="s">
        <v>4</v>
      </c>
      <c r="G14" s="942" t="s">
        <v>147</v>
      </c>
      <c r="H14" s="943"/>
      <c r="I14" s="273"/>
      <c r="J14" s="108" t="s">
        <v>624</v>
      </c>
      <c r="K14" s="124" t="s">
        <v>625</v>
      </c>
      <c r="L14" s="591" t="s">
        <v>4</v>
      </c>
      <c r="M14" s="966"/>
      <c r="N14" s="967"/>
      <c r="O14" s="967"/>
      <c r="P14" s="968"/>
    </row>
    <row r="15" spans="1:16" s="6" customFormat="1" ht="21.75" hidden="1" customHeight="1" x14ac:dyDescent="0.2">
      <c r="A15" s="662"/>
      <c r="B15" s="348" t="s">
        <v>175</v>
      </c>
      <c r="C15" s="107" t="s">
        <v>623</v>
      </c>
      <c r="D15" s="274"/>
      <c r="E15" s="113" t="s">
        <v>620</v>
      </c>
      <c r="F15" s="338" t="s">
        <v>5</v>
      </c>
      <c r="G15" s="944" t="s">
        <v>66</v>
      </c>
      <c r="H15" s="945"/>
      <c r="I15" s="107" t="s">
        <v>627</v>
      </c>
      <c r="J15" s="274"/>
      <c r="K15" s="125" t="s">
        <v>338</v>
      </c>
      <c r="L15" s="592" t="s">
        <v>5</v>
      </c>
      <c r="M15" s="966"/>
      <c r="N15" s="967"/>
      <c r="O15" s="967"/>
      <c r="P15" s="968"/>
    </row>
    <row r="16" spans="1:16" s="6" customFormat="1" ht="21.75" hidden="1" customHeight="1" thickBot="1" x14ac:dyDescent="0.25">
      <c r="A16" s="662"/>
      <c r="B16" s="348" t="s">
        <v>297</v>
      </c>
      <c r="C16" s="107" t="s">
        <v>622</v>
      </c>
      <c r="D16" s="113" t="s">
        <v>621</v>
      </c>
      <c r="E16" s="274"/>
      <c r="F16" s="339" t="s">
        <v>6</v>
      </c>
      <c r="G16" s="946" t="s">
        <v>148</v>
      </c>
      <c r="H16" s="947"/>
      <c r="I16" s="109" t="s">
        <v>626</v>
      </c>
      <c r="J16" s="110" t="s">
        <v>339</v>
      </c>
      <c r="K16" s="353"/>
      <c r="L16" s="593" t="s">
        <v>6</v>
      </c>
      <c r="M16" s="969"/>
      <c r="N16" s="970"/>
      <c r="O16" s="970"/>
      <c r="P16" s="971"/>
    </row>
    <row r="17" spans="1:16" s="6" customFormat="1" ht="21.75" hidden="1" customHeight="1" thickBot="1" x14ac:dyDescent="0.25">
      <c r="A17" s="662"/>
      <c r="B17" s="284" t="s">
        <v>106</v>
      </c>
      <c r="C17" s="1608" t="s">
        <v>146</v>
      </c>
      <c r="D17" s="1609"/>
      <c r="E17" s="1610"/>
      <c r="F17" s="1608" t="s">
        <v>147</v>
      </c>
      <c r="G17" s="1609"/>
      <c r="H17" s="1610"/>
      <c r="I17" s="575" t="s">
        <v>329</v>
      </c>
      <c r="J17" s="576" t="s">
        <v>108</v>
      </c>
      <c r="K17" s="577">
        <v>31</v>
      </c>
      <c r="L17" s="596" t="s">
        <v>205</v>
      </c>
      <c r="M17" s="966"/>
      <c r="N17" s="967"/>
      <c r="O17" s="967"/>
      <c r="P17" s="968"/>
    </row>
    <row r="18" spans="1:16" s="6" customFormat="1" ht="21.75" hidden="1" customHeight="1" thickBot="1" x14ac:dyDescent="0.25">
      <c r="A18" s="662"/>
      <c r="B18" s="285" t="s">
        <v>107</v>
      </c>
      <c r="C18" s="1608" t="s">
        <v>175</v>
      </c>
      <c r="D18" s="1609"/>
      <c r="E18" s="1610"/>
      <c r="F18" s="1608" t="s">
        <v>66</v>
      </c>
      <c r="G18" s="1609"/>
      <c r="H18" s="1610"/>
      <c r="I18" s="275" t="s">
        <v>298</v>
      </c>
      <c r="J18" s="578" t="s">
        <v>108</v>
      </c>
      <c r="K18" s="276">
        <v>18</v>
      </c>
      <c r="L18" s="597" t="s">
        <v>214</v>
      </c>
      <c r="M18" s="966"/>
      <c r="N18" s="967"/>
      <c r="O18" s="967"/>
      <c r="P18" s="968"/>
    </row>
    <row r="19" spans="1:16" s="6" customFormat="1" ht="21.75" hidden="1" customHeight="1" thickBot="1" x14ac:dyDescent="0.25">
      <c r="A19" s="662"/>
      <c r="B19" s="285" t="s">
        <v>152</v>
      </c>
      <c r="C19" s="1608" t="s">
        <v>297</v>
      </c>
      <c r="D19" s="1609"/>
      <c r="E19" s="1610"/>
      <c r="F19" s="1608" t="s">
        <v>148</v>
      </c>
      <c r="G19" s="1609"/>
      <c r="H19" s="1610"/>
      <c r="I19" s="275" t="s">
        <v>325</v>
      </c>
      <c r="J19" s="578" t="s">
        <v>108</v>
      </c>
      <c r="K19" s="276">
        <v>20</v>
      </c>
      <c r="L19" s="597" t="s">
        <v>206</v>
      </c>
      <c r="M19" s="966"/>
      <c r="N19" s="967"/>
      <c r="O19" s="967"/>
      <c r="P19" s="968"/>
    </row>
    <row r="20" spans="1:16" ht="21.75" hidden="1" customHeight="1" thickBot="1" x14ac:dyDescent="0.25">
      <c r="A20" s="362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969"/>
      <c r="N20" s="970"/>
      <c r="O20" s="970"/>
      <c r="P20" s="971"/>
    </row>
    <row r="21" spans="1:16" s="6" customFormat="1" ht="21.75" hidden="1" customHeight="1" thickBot="1" x14ac:dyDescent="0.25">
      <c r="A21" s="362"/>
      <c r="B21" s="672" t="s">
        <v>301</v>
      </c>
      <c r="C21" s="1705" t="s">
        <v>425</v>
      </c>
      <c r="D21" s="1705"/>
      <c r="E21" s="1705"/>
      <c r="F21" s="1705"/>
      <c r="G21" s="1705"/>
      <c r="H21" s="1705"/>
      <c r="I21" s="1705"/>
      <c r="J21" s="1705"/>
      <c r="K21" s="1705"/>
      <c r="L21" s="1705"/>
      <c r="M21" s="966"/>
      <c r="N21" s="967"/>
      <c r="O21" s="967"/>
      <c r="P21" s="968"/>
    </row>
    <row r="22" spans="1:16" s="6" customFormat="1" ht="21.75" hidden="1" customHeight="1" thickBot="1" x14ac:dyDescent="0.25">
      <c r="A22" s="362"/>
      <c r="B22" s="948" t="s">
        <v>136</v>
      </c>
      <c r="C22" s="673" t="s">
        <v>198</v>
      </c>
      <c r="D22" s="674" t="s">
        <v>471</v>
      </c>
      <c r="E22" s="675" t="s">
        <v>661</v>
      </c>
      <c r="F22" s="674" t="s">
        <v>66</v>
      </c>
      <c r="G22" s="676" t="s">
        <v>660</v>
      </c>
      <c r="H22" s="538" t="s">
        <v>134</v>
      </c>
      <c r="I22" s="539" t="s">
        <v>105</v>
      </c>
      <c r="J22" s="540" t="s">
        <v>135</v>
      </c>
      <c r="K22" s="1654" t="s">
        <v>133</v>
      </c>
      <c r="L22" s="1655"/>
      <c r="M22" s="966"/>
      <c r="N22" s="967"/>
      <c r="O22" s="967"/>
      <c r="P22" s="968"/>
    </row>
    <row r="23" spans="1:16" s="6" customFormat="1" ht="21.75" hidden="1" customHeight="1" x14ac:dyDescent="0.2">
      <c r="A23" s="362"/>
      <c r="B23" s="669" t="s">
        <v>659</v>
      </c>
      <c r="C23" s="542"/>
      <c r="D23" s="113" t="s">
        <v>662</v>
      </c>
      <c r="E23" s="113" t="s">
        <v>663</v>
      </c>
      <c r="F23" s="113" t="s">
        <v>664</v>
      </c>
      <c r="G23" s="125" t="s">
        <v>665</v>
      </c>
      <c r="H23" s="112" t="s">
        <v>308</v>
      </c>
      <c r="I23" s="174" t="s">
        <v>5</v>
      </c>
      <c r="J23" s="545">
        <v>5</v>
      </c>
      <c r="K23" s="1595"/>
      <c r="L23" s="1596"/>
      <c r="M23" s="966"/>
      <c r="N23" s="967"/>
      <c r="O23" s="967"/>
      <c r="P23" s="968"/>
    </row>
    <row r="24" spans="1:16" s="6" customFormat="1" ht="21.75" hidden="1" customHeight="1" x14ac:dyDescent="0.2">
      <c r="A24" s="362"/>
      <c r="B24" s="670" t="s">
        <v>147</v>
      </c>
      <c r="C24" s="107" t="s">
        <v>669</v>
      </c>
      <c r="D24" s="543"/>
      <c r="E24" s="113" t="s">
        <v>668</v>
      </c>
      <c r="F24" s="113" t="s">
        <v>667</v>
      </c>
      <c r="G24" s="125" t="s">
        <v>666</v>
      </c>
      <c r="H24" s="112" t="s">
        <v>127</v>
      </c>
      <c r="I24" s="174" t="s">
        <v>4</v>
      </c>
      <c r="J24" s="545">
        <v>6</v>
      </c>
      <c r="K24" s="2000"/>
      <c r="L24" s="2001"/>
      <c r="M24" s="966"/>
      <c r="N24" s="967"/>
      <c r="O24" s="967"/>
      <c r="P24" s="968"/>
    </row>
    <row r="25" spans="1:16" s="6" customFormat="1" ht="21.75" hidden="1" customHeight="1" x14ac:dyDescent="0.2">
      <c r="A25" s="362"/>
      <c r="B25" s="670" t="s">
        <v>175</v>
      </c>
      <c r="C25" s="107" t="s">
        <v>670</v>
      </c>
      <c r="D25" s="113" t="s">
        <v>671</v>
      </c>
      <c r="E25" s="543"/>
      <c r="F25" s="113" t="s">
        <v>672</v>
      </c>
      <c r="G25" s="125" t="s">
        <v>673</v>
      </c>
      <c r="H25" s="112" t="s">
        <v>564</v>
      </c>
      <c r="I25" s="174" t="s">
        <v>63</v>
      </c>
      <c r="J25" s="545">
        <v>3</v>
      </c>
      <c r="K25" s="2000"/>
      <c r="L25" s="2001"/>
      <c r="M25" s="966"/>
      <c r="N25" s="967"/>
      <c r="O25" s="967"/>
      <c r="P25" s="968"/>
    </row>
    <row r="26" spans="1:16" s="182" customFormat="1" ht="21.75" hidden="1" customHeight="1" x14ac:dyDescent="0.2">
      <c r="A26" s="362"/>
      <c r="B26" s="670" t="s">
        <v>544</v>
      </c>
      <c r="C26" s="107" t="s">
        <v>676</v>
      </c>
      <c r="D26" s="113" t="s">
        <v>675</v>
      </c>
      <c r="E26" s="113" t="s">
        <v>674</v>
      </c>
      <c r="F26" s="543"/>
      <c r="G26" s="125" t="s">
        <v>662</v>
      </c>
      <c r="H26" s="112" t="s">
        <v>563</v>
      </c>
      <c r="I26" s="174" t="s">
        <v>64</v>
      </c>
      <c r="J26" s="545">
        <v>2</v>
      </c>
      <c r="K26" s="2000"/>
      <c r="L26" s="2001"/>
      <c r="M26" s="969"/>
      <c r="N26" s="970"/>
      <c r="O26" s="970"/>
      <c r="P26" s="971"/>
    </row>
    <row r="27" spans="1:16" s="6" customFormat="1" ht="21.75" hidden="1" customHeight="1" thickBot="1" x14ac:dyDescent="0.25">
      <c r="A27" s="362"/>
      <c r="B27" s="671" t="s">
        <v>658</v>
      </c>
      <c r="C27" s="406" t="s">
        <v>677</v>
      </c>
      <c r="D27" s="41" t="s">
        <v>678</v>
      </c>
      <c r="E27" s="41" t="s">
        <v>679</v>
      </c>
      <c r="F27" s="41" t="s">
        <v>669</v>
      </c>
      <c r="G27" s="544"/>
      <c r="H27" s="541" t="s">
        <v>562</v>
      </c>
      <c r="I27" s="185" t="s">
        <v>6</v>
      </c>
      <c r="J27" s="546">
        <v>4</v>
      </c>
      <c r="K27" s="1951"/>
      <c r="L27" s="1952"/>
      <c r="M27" s="966"/>
      <c r="N27" s="967"/>
      <c r="O27" s="967"/>
      <c r="P27" s="968"/>
    </row>
    <row r="28" spans="1:16" ht="21.75" hidden="1" customHeight="1" thickBot="1" x14ac:dyDescent="0.25">
      <c r="A28" s="362"/>
      <c r="B28" s="316"/>
      <c r="C28" s="316"/>
      <c r="D28" s="316"/>
      <c r="E28" s="316"/>
      <c r="F28" s="316"/>
      <c r="G28" s="316"/>
      <c r="H28" s="316"/>
      <c r="I28" s="316"/>
      <c r="J28" s="316"/>
      <c r="K28" s="316"/>
      <c r="L28" s="16"/>
      <c r="M28" s="966"/>
      <c r="N28" s="967"/>
      <c r="O28" s="967"/>
      <c r="P28" s="968"/>
    </row>
    <row r="29" spans="1:16" s="6" customFormat="1" ht="21.75" hidden="1" customHeight="1" thickBot="1" x14ac:dyDescent="0.25">
      <c r="A29" s="362"/>
      <c r="B29" s="374" t="s">
        <v>310</v>
      </c>
      <c r="C29" s="1638" t="s">
        <v>413</v>
      </c>
      <c r="D29" s="1638"/>
      <c r="E29" s="1638"/>
      <c r="F29" s="1638"/>
      <c r="G29" s="1638"/>
      <c r="H29" s="1638"/>
      <c r="I29" s="1638"/>
      <c r="J29" s="1638"/>
      <c r="K29" s="1638"/>
      <c r="L29" s="1638"/>
      <c r="M29" s="966"/>
      <c r="N29" s="967"/>
      <c r="O29" s="967"/>
      <c r="P29" s="968"/>
    </row>
    <row r="30" spans="1:16" s="182" customFormat="1" ht="21.75" hidden="1" customHeight="1" thickBot="1" x14ac:dyDescent="0.25">
      <c r="A30" s="362"/>
      <c r="B30" s="588" t="s">
        <v>136</v>
      </c>
      <c r="C30" s="737" t="s">
        <v>471</v>
      </c>
      <c r="D30" s="751" t="s">
        <v>198</v>
      </c>
      <c r="E30" s="738" t="s">
        <v>199</v>
      </c>
      <c r="F30" s="751" t="s">
        <v>311</v>
      </c>
      <c r="G30" s="752" t="s">
        <v>66</v>
      </c>
      <c r="H30" s="538" t="s">
        <v>134</v>
      </c>
      <c r="I30" s="539" t="s">
        <v>105</v>
      </c>
      <c r="J30" s="540" t="s">
        <v>135</v>
      </c>
      <c r="K30" s="1654" t="s">
        <v>133</v>
      </c>
      <c r="L30" s="1655"/>
      <c r="M30" s="969"/>
      <c r="N30" s="967"/>
      <c r="O30" s="970"/>
      <c r="P30" s="971"/>
    </row>
    <row r="31" spans="1:16" s="6" customFormat="1" ht="21.75" hidden="1" customHeight="1" x14ac:dyDescent="0.2">
      <c r="A31" s="661"/>
      <c r="B31" s="748" t="s">
        <v>147</v>
      </c>
      <c r="C31" s="542"/>
      <c r="D31" s="113" t="s">
        <v>817</v>
      </c>
      <c r="E31" s="113" t="s">
        <v>818</v>
      </c>
      <c r="F31" s="113" t="s">
        <v>819</v>
      </c>
      <c r="G31" s="125" t="s">
        <v>820</v>
      </c>
      <c r="H31" s="112" t="s">
        <v>308</v>
      </c>
      <c r="I31" s="174" t="s">
        <v>5</v>
      </c>
      <c r="J31" s="545">
        <v>5</v>
      </c>
      <c r="K31" s="1595" t="s">
        <v>835</v>
      </c>
      <c r="L31" s="1596"/>
      <c r="M31" s="966"/>
      <c r="N31" s="967"/>
      <c r="O31" s="967"/>
      <c r="P31" s="968"/>
    </row>
    <row r="32" spans="1:16" s="6" customFormat="1" ht="21.75" hidden="1" customHeight="1" x14ac:dyDescent="0.2">
      <c r="A32" s="662"/>
      <c r="B32" s="749" t="s">
        <v>659</v>
      </c>
      <c r="C32" s="107" t="s">
        <v>821</v>
      </c>
      <c r="D32" s="543"/>
      <c r="E32" s="113" t="s">
        <v>820</v>
      </c>
      <c r="F32" s="113" t="s">
        <v>822</v>
      </c>
      <c r="G32" s="125" t="s">
        <v>823</v>
      </c>
      <c r="H32" s="112" t="s">
        <v>127</v>
      </c>
      <c r="I32" s="174" t="s">
        <v>4</v>
      </c>
      <c r="J32" s="545">
        <v>6</v>
      </c>
      <c r="K32" s="2000" t="s">
        <v>836</v>
      </c>
      <c r="L32" s="2001"/>
      <c r="M32" s="966"/>
      <c r="N32" s="967"/>
      <c r="O32" s="967"/>
      <c r="P32" s="968"/>
    </row>
    <row r="33" spans="1:16" s="6" customFormat="1" ht="21.75" hidden="1" customHeight="1" x14ac:dyDescent="0.2">
      <c r="A33" s="662"/>
      <c r="B33" s="749" t="s">
        <v>658</v>
      </c>
      <c r="C33" s="107" t="s">
        <v>824</v>
      </c>
      <c r="D33" s="113" t="s">
        <v>825</v>
      </c>
      <c r="E33" s="543"/>
      <c r="F33" s="113" t="s">
        <v>826</v>
      </c>
      <c r="G33" s="125" t="s">
        <v>827</v>
      </c>
      <c r="H33" s="112" t="s">
        <v>564</v>
      </c>
      <c r="I33" s="174" t="s">
        <v>63</v>
      </c>
      <c r="J33" s="545">
        <v>3</v>
      </c>
      <c r="K33" s="2000" t="s">
        <v>837</v>
      </c>
      <c r="L33" s="2001"/>
      <c r="M33" s="966"/>
      <c r="N33" s="967"/>
      <c r="O33" s="967"/>
      <c r="P33" s="968"/>
    </row>
    <row r="34" spans="1:16" s="6" customFormat="1" ht="21.75" hidden="1" customHeight="1" x14ac:dyDescent="0.2">
      <c r="A34" s="662"/>
      <c r="B34" s="749" t="s">
        <v>175</v>
      </c>
      <c r="C34" s="107" t="s">
        <v>828</v>
      </c>
      <c r="D34" s="113" t="s">
        <v>829</v>
      </c>
      <c r="E34" s="113" t="s">
        <v>830</v>
      </c>
      <c r="F34" s="543"/>
      <c r="G34" s="125" t="s">
        <v>831</v>
      </c>
      <c r="H34" s="112" t="s">
        <v>562</v>
      </c>
      <c r="I34" s="174" t="s">
        <v>6</v>
      </c>
      <c r="J34" s="545">
        <v>4</v>
      </c>
      <c r="K34" s="2000" t="s">
        <v>838</v>
      </c>
      <c r="L34" s="2001"/>
      <c r="M34" s="966"/>
      <c r="N34" s="967"/>
      <c r="O34" s="967"/>
      <c r="P34" s="968"/>
    </row>
    <row r="35" spans="1:16" s="6" customFormat="1" ht="21.75" hidden="1" customHeight="1" thickBot="1" x14ac:dyDescent="0.25">
      <c r="A35" s="662"/>
      <c r="B35" s="750" t="s">
        <v>544</v>
      </c>
      <c r="C35" s="406" t="s">
        <v>825</v>
      </c>
      <c r="D35" s="41" t="s">
        <v>834</v>
      </c>
      <c r="E35" s="41" t="s">
        <v>833</v>
      </c>
      <c r="F35" s="41" t="s">
        <v>832</v>
      </c>
      <c r="G35" s="544"/>
      <c r="H35" s="541" t="s">
        <v>563</v>
      </c>
      <c r="I35" s="185" t="s">
        <v>64</v>
      </c>
      <c r="J35" s="546">
        <v>2</v>
      </c>
      <c r="K35" s="1951" t="s">
        <v>839</v>
      </c>
      <c r="L35" s="1952"/>
      <c r="M35" s="966"/>
      <c r="N35" s="967"/>
      <c r="O35" s="967"/>
      <c r="P35" s="968"/>
    </row>
    <row r="36" spans="1:16" ht="21.75" hidden="1" customHeight="1" thickBot="1" x14ac:dyDescent="0.25">
      <c r="A36" s="362"/>
      <c r="B36" s="316"/>
      <c r="C36" s="316"/>
      <c r="D36" s="316"/>
      <c r="E36" s="316"/>
      <c r="F36" s="316"/>
      <c r="G36" s="316"/>
      <c r="H36" s="316"/>
      <c r="I36" s="316"/>
      <c r="J36" s="316"/>
      <c r="K36" s="316"/>
      <c r="L36" s="16"/>
      <c r="M36" s="966"/>
      <c r="N36" s="967"/>
      <c r="O36" s="967"/>
      <c r="P36" s="968"/>
    </row>
    <row r="37" spans="1:16" s="6" customFormat="1" ht="21.75" hidden="1" customHeight="1" thickBot="1" x14ac:dyDescent="0.25">
      <c r="A37" s="362"/>
      <c r="B37" s="421" t="s">
        <v>323</v>
      </c>
      <c r="C37" s="1689" t="s">
        <v>420</v>
      </c>
      <c r="D37" s="1689"/>
      <c r="E37" s="1689"/>
      <c r="F37" s="1689"/>
      <c r="G37" s="1689"/>
      <c r="H37" s="1689"/>
      <c r="I37" s="1689"/>
      <c r="J37" s="1689"/>
      <c r="K37" s="1689"/>
      <c r="L37" s="1689"/>
      <c r="M37" s="966"/>
      <c r="N37" s="967"/>
      <c r="O37" s="967"/>
      <c r="P37" s="968"/>
    </row>
    <row r="38" spans="1:16" s="182" customFormat="1" ht="21.75" hidden="1" customHeight="1" thickBot="1" x14ac:dyDescent="0.25">
      <c r="A38" s="362"/>
      <c r="B38" s="762" t="s">
        <v>136</v>
      </c>
      <c r="C38" s="407" t="s">
        <v>198</v>
      </c>
      <c r="D38" s="408" t="s">
        <v>471</v>
      </c>
      <c r="E38" s="409" t="s">
        <v>199</v>
      </c>
      <c r="F38" s="410" t="s">
        <v>66</v>
      </c>
      <c r="G38" s="424" t="s">
        <v>311</v>
      </c>
      <c r="H38" s="538" t="s">
        <v>134</v>
      </c>
      <c r="I38" s="539" t="s">
        <v>105</v>
      </c>
      <c r="J38" s="540" t="s">
        <v>135</v>
      </c>
      <c r="K38" s="1654" t="s">
        <v>133</v>
      </c>
      <c r="L38" s="1655"/>
      <c r="M38" s="972"/>
      <c r="N38" s="973"/>
      <c r="O38" s="974"/>
      <c r="P38" s="975"/>
    </row>
    <row r="39" spans="1:16" s="6" customFormat="1" ht="21.75" hidden="1" customHeight="1" x14ac:dyDescent="0.2">
      <c r="A39" s="661"/>
      <c r="B39" s="411" t="s">
        <v>659</v>
      </c>
      <c r="C39" s="542"/>
      <c r="D39" s="113" t="s">
        <v>880</v>
      </c>
      <c r="E39" s="113" t="s">
        <v>780</v>
      </c>
      <c r="F39" s="113" t="s">
        <v>692</v>
      </c>
      <c r="G39" s="125" t="s">
        <v>889</v>
      </c>
      <c r="H39" s="112" t="s">
        <v>308</v>
      </c>
      <c r="I39" s="174" t="s">
        <v>4</v>
      </c>
      <c r="J39" s="545">
        <v>6</v>
      </c>
      <c r="K39" s="2085" t="s">
        <v>892</v>
      </c>
      <c r="L39" s="2086"/>
      <c r="M39" s="2060" t="s">
        <v>1002</v>
      </c>
      <c r="N39" s="2061"/>
      <c r="O39" s="2061"/>
      <c r="P39" s="2062"/>
    </row>
    <row r="40" spans="1:16" s="6" customFormat="1" ht="21.75" hidden="1" customHeight="1" x14ac:dyDescent="0.2">
      <c r="A40" s="662"/>
      <c r="B40" s="412" t="s">
        <v>147</v>
      </c>
      <c r="C40" s="107" t="s">
        <v>883</v>
      </c>
      <c r="D40" s="543"/>
      <c r="E40" s="113" t="s">
        <v>305</v>
      </c>
      <c r="F40" s="113" t="s">
        <v>886</v>
      </c>
      <c r="G40" s="125" t="s">
        <v>890</v>
      </c>
      <c r="H40" s="112" t="s">
        <v>308</v>
      </c>
      <c r="I40" s="174" t="s">
        <v>5</v>
      </c>
      <c r="J40" s="545">
        <v>5</v>
      </c>
      <c r="K40" s="2087" t="s">
        <v>893</v>
      </c>
      <c r="L40" s="2088"/>
      <c r="M40" s="2063" t="s">
        <v>1003</v>
      </c>
      <c r="N40" s="2064"/>
      <c r="O40" s="2064"/>
      <c r="P40" s="2065"/>
    </row>
    <row r="41" spans="1:16" s="6" customFormat="1" ht="21.75" hidden="1" customHeight="1" thickBot="1" x14ac:dyDescent="0.25">
      <c r="A41" s="662"/>
      <c r="B41" s="412" t="s">
        <v>175</v>
      </c>
      <c r="C41" s="107" t="s">
        <v>784</v>
      </c>
      <c r="D41" s="113" t="s">
        <v>302</v>
      </c>
      <c r="E41" s="543"/>
      <c r="F41" s="113" t="s">
        <v>887</v>
      </c>
      <c r="G41" s="125" t="s">
        <v>854</v>
      </c>
      <c r="H41" s="112" t="s">
        <v>308</v>
      </c>
      <c r="I41" s="174" t="s">
        <v>6</v>
      </c>
      <c r="J41" s="545">
        <v>4</v>
      </c>
      <c r="K41" s="2089" t="s">
        <v>894</v>
      </c>
      <c r="L41" s="2090"/>
      <c r="M41" s="2066" t="s">
        <v>1004</v>
      </c>
      <c r="N41" s="2067"/>
      <c r="O41" s="2067"/>
      <c r="P41" s="2068"/>
    </row>
    <row r="42" spans="1:16" s="6" customFormat="1" ht="21.75" hidden="1" customHeight="1" x14ac:dyDescent="0.2">
      <c r="A42" s="662"/>
      <c r="B42" s="412" t="s">
        <v>658</v>
      </c>
      <c r="C42" s="107" t="s">
        <v>695</v>
      </c>
      <c r="D42" s="113" t="s">
        <v>881</v>
      </c>
      <c r="E42" s="113" t="s">
        <v>885</v>
      </c>
      <c r="F42" s="543"/>
      <c r="G42" s="125" t="s">
        <v>888</v>
      </c>
      <c r="H42" s="112" t="s">
        <v>891</v>
      </c>
      <c r="I42" s="174" t="s">
        <v>63</v>
      </c>
      <c r="J42" s="545">
        <v>3</v>
      </c>
      <c r="K42" s="2091" t="s">
        <v>895</v>
      </c>
      <c r="L42" s="2092"/>
      <c r="M42" s="963"/>
      <c r="N42" s="964"/>
      <c r="O42" s="964"/>
      <c r="P42" s="965"/>
    </row>
    <row r="43" spans="1:16" s="6" customFormat="1" ht="21.75" hidden="1" customHeight="1" thickBot="1" x14ac:dyDescent="0.25">
      <c r="A43" s="662"/>
      <c r="B43" s="413" t="s">
        <v>544</v>
      </c>
      <c r="C43" s="406" t="s">
        <v>884</v>
      </c>
      <c r="D43" s="41" t="s">
        <v>882</v>
      </c>
      <c r="E43" s="41" t="s">
        <v>856</v>
      </c>
      <c r="F43" s="41" t="s">
        <v>888</v>
      </c>
      <c r="G43" s="544"/>
      <c r="H43" s="541" t="s">
        <v>891</v>
      </c>
      <c r="I43" s="185" t="s">
        <v>64</v>
      </c>
      <c r="J43" s="546">
        <v>2</v>
      </c>
      <c r="K43" s="1951" t="s">
        <v>896</v>
      </c>
      <c r="L43" s="1952"/>
      <c r="M43" s="966"/>
      <c r="N43" s="967"/>
      <c r="O43" s="967"/>
      <c r="P43" s="968"/>
    </row>
    <row r="44" spans="1:16" ht="21.75" hidden="1" customHeight="1" thickBot="1" x14ac:dyDescent="0.25">
      <c r="A44" s="362"/>
      <c r="B44" s="316"/>
      <c r="C44" s="316"/>
      <c r="D44" s="316"/>
      <c r="E44" s="316"/>
      <c r="F44" s="316"/>
      <c r="G44" s="316"/>
      <c r="H44" s="316"/>
      <c r="I44" s="316"/>
      <c r="J44" s="316"/>
      <c r="K44" s="316"/>
      <c r="L44" s="16"/>
      <c r="M44" s="966"/>
      <c r="N44" s="967"/>
      <c r="O44" s="967"/>
      <c r="P44" s="968"/>
    </row>
    <row r="45" spans="1:16" s="6" customFormat="1" ht="21.75" hidden="1" customHeight="1" thickBot="1" x14ac:dyDescent="0.25">
      <c r="A45" s="362"/>
      <c r="B45" s="536" t="s">
        <v>327</v>
      </c>
      <c r="C45" s="1690" t="s">
        <v>421</v>
      </c>
      <c r="D45" s="1690"/>
      <c r="E45" s="1690"/>
      <c r="F45" s="1690"/>
      <c r="G45" s="1690"/>
      <c r="H45" s="1690"/>
      <c r="I45" s="1690"/>
      <c r="J45" s="1690"/>
      <c r="K45" s="2028"/>
      <c r="L45" s="362"/>
      <c r="M45" s="966"/>
      <c r="N45" s="967"/>
      <c r="O45" s="967"/>
      <c r="P45" s="968"/>
    </row>
    <row r="46" spans="1:16" s="182" customFormat="1" ht="21.75" hidden="1" customHeight="1" thickBot="1" x14ac:dyDescent="0.25">
      <c r="A46" s="362"/>
      <c r="B46" s="537" t="s">
        <v>136</v>
      </c>
      <c r="C46" s="530" t="s">
        <v>198</v>
      </c>
      <c r="D46" s="531" t="s">
        <v>471</v>
      </c>
      <c r="E46" s="532" t="s">
        <v>199</v>
      </c>
      <c r="F46" s="922" t="s">
        <v>311</v>
      </c>
      <c r="G46" s="538" t="s">
        <v>134</v>
      </c>
      <c r="H46" s="539" t="s">
        <v>105</v>
      </c>
      <c r="I46" s="540" t="s">
        <v>135</v>
      </c>
      <c r="J46" s="1654" t="s">
        <v>133</v>
      </c>
      <c r="K46" s="2069"/>
      <c r="L46" s="362"/>
      <c r="M46" s="969"/>
      <c r="N46" s="967"/>
      <c r="O46" s="970"/>
      <c r="P46" s="971"/>
    </row>
    <row r="47" spans="1:16" s="6" customFormat="1" ht="21.75" hidden="1" customHeight="1" x14ac:dyDescent="0.2">
      <c r="A47" s="661"/>
      <c r="B47" s="533" t="s">
        <v>659</v>
      </c>
      <c r="C47" s="542"/>
      <c r="D47" s="113" t="s">
        <v>944</v>
      </c>
      <c r="E47" s="113" t="s">
        <v>668</v>
      </c>
      <c r="F47" s="125" t="s">
        <v>946</v>
      </c>
      <c r="G47" s="112" t="s">
        <v>646</v>
      </c>
      <c r="H47" s="174" t="s">
        <v>4</v>
      </c>
      <c r="I47" s="545">
        <v>6</v>
      </c>
      <c r="J47" s="2070" t="s">
        <v>953</v>
      </c>
      <c r="K47" s="2071"/>
      <c r="L47" s="362"/>
      <c r="M47" s="966"/>
      <c r="N47" s="967"/>
      <c r="O47" s="967"/>
      <c r="P47" s="968"/>
    </row>
    <row r="48" spans="1:16" s="6" customFormat="1" ht="21.75" hidden="1" customHeight="1" x14ac:dyDescent="0.2">
      <c r="A48" s="662"/>
      <c r="B48" s="534" t="s">
        <v>147</v>
      </c>
      <c r="C48" s="107" t="s">
        <v>944</v>
      </c>
      <c r="D48" s="543"/>
      <c r="E48" s="113" t="s">
        <v>743</v>
      </c>
      <c r="F48" s="125" t="s">
        <v>947</v>
      </c>
      <c r="G48" s="112" t="s">
        <v>646</v>
      </c>
      <c r="H48" s="174" t="s">
        <v>5</v>
      </c>
      <c r="I48" s="545">
        <v>5</v>
      </c>
      <c r="J48" s="2072" t="s">
        <v>954</v>
      </c>
      <c r="K48" s="2073"/>
      <c r="L48" s="362"/>
      <c r="M48" s="966"/>
      <c r="N48" s="967"/>
      <c r="O48" s="967"/>
      <c r="P48" s="968"/>
    </row>
    <row r="49" spans="1:27" s="6" customFormat="1" ht="21.75" hidden="1" customHeight="1" x14ac:dyDescent="0.2">
      <c r="A49" s="662"/>
      <c r="B49" s="534" t="s">
        <v>175</v>
      </c>
      <c r="C49" s="107" t="s">
        <v>671</v>
      </c>
      <c r="D49" s="113" t="s">
        <v>747</v>
      </c>
      <c r="E49" s="543"/>
      <c r="F49" s="125" t="s">
        <v>949</v>
      </c>
      <c r="G49" s="112" t="s">
        <v>564</v>
      </c>
      <c r="H49" s="174" t="s">
        <v>6</v>
      </c>
      <c r="I49" s="545">
        <v>4</v>
      </c>
      <c r="J49" s="2072" t="s">
        <v>951</v>
      </c>
      <c r="K49" s="2073"/>
      <c r="L49" s="362"/>
      <c r="M49" s="966"/>
      <c r="N49" s="967"/>
      <c r="O49" s="967"/>
      <c r="P49" s="968"/>
    </row>
    <row r="50" spans="1:27" s="6" customFormat="1" ht="21.75" hidden="1" customHeight="1" thickBot="1" x14ac:dyDescent="0.25">
      <c r="A50" s="662"/>
      <c r="B50" s="535" t="s">
        <v>658</v>
      </c>
      <c r="C50" s="406" t="s">
        <v>945</v>
      </c>
      <c r="D50" s="41" t="s">
        <v>948</v>
      </c>
      <c r="E50" s="41" t="s">
        <v>950</v>
      </c>
      <c r="F50" s="544"/>
      <c r="G50" s="541" t="s">
        <v>563</v>
      </c>
      <c r="H50" s="185" t="s">
        <v>63</v>
      </c>
      <c r="I50" s="546">
        <v>3</v>
      </c>
      <c r="J50" s="2074" t="s">
        <v>952</v>
      </c>
      <c r="K50" s="2075"/>
      <c r="L50" s="362"/>
      <c r="M50" s="966"/>
      <c r="N50" s="967"/>
      <c r="O50" s="967"/>
      <c r="P50" s="968"/>
    </row>
    <row r="51" spans="1:27" ht="21.75" hidden="1" customHeight="1" thickBot="1" x14ac:dyDescent="0.25">
      <c r="A51" s="362"/>
      <c r="B51" s="316"/>
      <c r="C51" s="316"/>
      <c r="D51" s="316"/>
      <c r="E51" s="316"/>
      <c r="F51" s="316"/>
      <c r="G51" s="316"/>
      <c r="H51" s="316"/>
      <c r="I51" s="316"/>
      <c r="J51" s="316"/>
      <c r="K51" s="316"/>
      <c r="L51" s="16"/>
      <c r="M51" s="966"/>
      <c r="N51" s="967"/>
      <c r="O51" s="967"/>
      <c r="P51" s="968"/>
      <c r="W51" s="1"/>
      <c r="X51" s="1"/>
      <c r="Y51" s="1"/>
      <c r="Z51" s="1"/>
      <c r="AA51" s="1"/>
    </row>
    <row r="52" spans="1:27" s="6" customFormat="1" ht="21.75" hidden="1" customHeight="1" thickBot="1" x14ac:dyDescent="0.25">
      <c r="A52" s="362"/>
      <c r="B52" s="449" t="s">
        <v>330</v>
      </c>
      <c r="C52" s="1673" t="s">
        <v>422</v>
      </c>
      <c r="D52" s="1673"/>
      <c r="E52" s="1673"/>
      <c r="F52" s="1673"/>
      <c r="G52" s="1673"/>
      <c r="H52" s="1673"/>
      <c r="I52" s="1673"/>
      <c r="J52" s="1673"/>
      <c r="K52" s="1673"/>
      <c r="L52" s="1673"/>
      <c r="M52" s="966"/>
      <c r="N52" s="967"/>
      <c r="O52" s="967"/>
      <c r="P52" s="968"/>
    </row>
    <row r="53" spans="1:27" s="182" customFormat="1" ht="21.75" hidden="1" customHeight="1" thickBot="1" x14ac:dyDescent="0.25">
      <c r="A53" s="362"/>
      <c r="B53" s="949" t="s">
        <v>136</v>
      </c>
      <c r="C53" s="953" t="s">
        <v>198</v>
      </c>
      <c r="D53" s="954" t="s">
        <v>195</v>
      </c>
      <c r="E53" s="955" t="s">
        <v>176</v>
      </c>
      <c r="F53" s="954" t="s">
        <v>199</v>
      </c>
      <c r="G53" s="956" t="s">
        <v>66</v>
      </c>
      <c r="H53" s="538" t="s">
        <v>134</v>
      </c>
      <c r="I53" s="539" t="s">
        <v>105</v>
      </c>
      <c r="J53" s="540" t="s">
        <v>135</v>
      </c>
      <c r="K53" s="1654" t="s">
        <v>133</v>
      </c>
      <c r="L53" s="1655"/>
      <c r="M53" s="969"/>
      <c r="N53" s="967"/>
      <c r="O53" s="970"/>
      <c r="P53" s="971"/>
    </row>
    <row r="54" spans="1:27" s="6" customFormat="1" ht="21.75" hidden="1" customHeight="1" x14ac:dyDescent="0.2">
      <c r="A54" s="661"/>
      <c r="B54" s="950" t="s">
        <v>659</v>
      </c>
      <c r="C54" s="542"/>
      <c r="D54" s="113" t="s">
        <v>1005</v>
      </c>
      <c r="E54" s="113" t="s">
        <v>1006</v>
      </c>
      <c r="F54" s="113" t="s">
        <v>1007</v>
      </c>
      <c r="G54" s="125" t="s">
        <v>958</v>
      </c>
      <c r="H54" s="112" t="s">
        <v>127</v>
      </c>
      <c r="I54" s="174" t="s">
        <v>4</v>
      </c>
      <c r="J54" s="545">
        <v>6</v>
      </c>
      <c r="K54" s="1595" t="s">
        <v>1022</v>
      </c>
      <c r="L54" s="1596"/>
      <c r="M54" s="966"/>
      <c r="N54" s="967"/>
      <c r="O54" s="967"/>
      <c r="P54" s="968"/>
    </row>
    <row r="55" spans="1:27" s="6" customFormat="1" ht="21.75" hidden="1" customHeight="1" x14ac:dyDescent="0.2">
      <c r="A55" s="662"/>
      <c r="B55" s="951" t="s">
        <v>194</v>
      </c>
      <c r="C55" s="107" t="s">
        <v>1008</v>
      </c>
      <c r="D55" s="543"/>
      <c r="E55" s="113" t="s">
        <v>746</v>
      </c>
      <c r="F55" s="113" t="s">
        <v>1009</v>
      </c>
      <c r="G55" s="125" t="s">
        <v>1010</v>
      </c>
      <c r="H55" s="112" t="s">
        <v>308</v>
      </c>
      <c r="I55" s="174" t="s">
        <v>5</v>
      </c>
      <c r="J55" s="545">
        <v>5</v>
      </c>
      <c r="K55" s="2000" t="s">
        <v>1023</v>
      </c>
      <c r="L55" s="2001"/>
      <c r="M55" s="966"/>
      <c r="N55" s="967"/>
      <c r="O55" s="967"/>
      <c r="P55" s="968"/>
    </row>
    <row r="56" spans="1:27" s="6" customFormat="1" ht="21.75" hidden="1" customHeight="1" x14ac:dyDescent="0.2">
      <c r="A56" s="662"/>
      <c r="B56" s="951" t="s">
        <v>175</v>
      </c>
      <c r="C56" s="107" t="s">
        <v>1011</v>
      </c>
      <c r="D56" s="113" t="s">
        <v>742</v>
      </c>
      <c r="E56" s="543"/>
      <c r="F56" s="113" t="s">
        <v>1012</v>
      </c>
      <c r="G56" s="125" t="s">
        <v>1013</v>
      </c>
      <c r="H56" s="112" t="s">
        <v>562</v>
      </c>
      <c r="I56" s="174" t="s">
        <v>6</v>
      </c>
      <c r="J56" s="545">
        <v>4</v>
      </c>
      <c r="K56" s="2000" t="s">
        <v>1062</v>
      </c>
      <c r="L56" s="2001"/>
      <c r="M56" s="966"/>
      <c r="N56" s="967"/>
      <c r="O56" s="967"/>
      <c r="P56" s="968"/>
    </row>
    <row r="57" spans="1:27" s="6" customFormat="1" ht="21.75" hidden="1" customHeight="1" x14ac:dyDescent="0.2">
      <c r="A57" s="662"/>
      <c r="B57" s="951" t="s">
        <v>658</v>
      </c>
      <c r="C57" s="107" t="s">
        <v>1016</v>
      </c>
      <c r="D57" s="113" t="s">
        <v>1017</v>
      </c>
      <c r="E57" s="113" t="s">
        <v>1018</v>
      </c>
      <c r="F57" s="543"/>
      <c r="G57" s="125" t="s">
        <v>1014</v>
      </c>
      <c r="H57" s="112" t="s">
        <v>564</v>
      </c>
      <c r="I57" s="174" t="s">
        <v>63</v>
      </c>
      <c r="J57" s="545">
        <v>3</v>
      </c>
      <c r="K57" s="2000" t="s">
        <v>1024</v>
      </c>
      <c r="L57" s="2001"/>
      <c r="M57" s="966"/>
      <c r="N57" s="967"/>
      <c r="O57" s="967"/>
      <c r="P57" s="968"/>
    </row>
    <row r="58" spans="1:27" s="6" customFormat="1" ht="21.75" hidden="1" customHeight="1" thickBot="1" x14ac:dyDescent="0.25">
      <c r="A58" s="662"/>
      <c r="B58" s="952" t="s">
        <v>544</v>
      </c>
      <c r="C58" s="406" t="s">
        <v>1021</v>
      </c>
      <c r="D58" s="41" t="s">
        <v>1020</v>
      </c>
      <c r="E58" s="41" t="s">
        <v>1019</v>
      </c>
      <c r="F58" s="41" t="s">
        <v>1015</v>
      </c>
      <c r="G58" s="544"/>
      <c r="H58" s="541" t="s">
        <v>563</v>
      </c>
      <c r="I58" s="185" t="s">
        <v>64</v>
      </c>
      <c r="J58" s="546">
        <v>2</v>
      </c>
      <c r="K58" s="1951" t="s">
        <v>1025</v>
      </c>
      <c r="L58" s="1952"/>
      <c r="M58" s="966"/>
      <c r="N58" s="967"/>
      <c r="O58" s="967"/>
      <c r="P58" s="968"/>
    </row>
    <row r="59" spans="1:27" ht="5.25" hidden="1" customHeight="1" thickBot="1" x14ac:dyDescent="0.25">
      <c r="A59" s="362"/>
      <c r="B59" s="316"/>
      <c r="C59" s="316"/>
      <c r="D59" s="316"/>
      <c r="E59" s="316"/>
      <c r="F59" s="316"/>
      <c r="G59" s="316"/>
      <c r="H59" s="316"/>
      <c r="I59" s="316"/>
      <c r="J59" s="316"/>
      <c r="K59" s="316"/>
      <c r="L59" s="16"/>
      <c r="M59" s="966"/>
      <c r="N59" s="967"/>
      <c r="O59" s="967"/>
      <c r="P59" s="968"/>
    </row>
    <row r="60" spans="1:27" s="6" customFormat="1" ht="21.75" hidden="1" customHeight="1" thickBot="1" x14ac:dyDescent="0.25">
      <c r="A60" s="362"/>
      <c r="B60" s="471" t="s">
        <v>332</v>
      </c>
      <c r="C60" s="1672" t="s">
        <v>423</v>
      </c>
      <c r="D60" s="1672"/>
      <c r="E60" s="1672"/>
      <c r="F60" s="1672"/>
      <c r="G60" s="1672"/>
      <c r="H60" s="1672"/>
      <c r="I60" s="1672"/>
      <c r="J60" s="1672"/>
      <c r="K60" s="1672"/>
      <c r="L60" s="1672"/>
      <c r="M60" s="966"/>
      <c r="N60" s="967"/>
      <c r="O60" s="967"/>
      <c r="P60" s="968"/>
      <c r="T60" s="1"/>
    </row>
    <row r="61" spans="1:27" s="182" customFormat="1" ht="18" hidden="1" customHeight="1" thickBot="1" x14ac:dyDescent="0.25">
      <c r="A61" s="362"/>
      <c r="B61" s="1065" t="s">
        <v>136</v>
      </c>
      <c r="C61" s="1079" t="s">
        <v>198</v>
      </c>
      <c r="D61" s="469" t="s">
        <v>195</v>
      </c>
      <c r="E61" s="470" t="s">
        <v>176</v>
      </c>
      <c r="F61" s="1081" t="s">
        <v>199</v>
      </c>
      <c r="G61" s="1083" t="s">
        <v>134</v>
      </c>
      <c r="H61" s="1084" t="s">
        <v>105</v>
      </c>
      <c r="I61" s="1085" t="s">
        <v>135</v>
      </c>
      <c r="J61" s="1654" t="s">
        <v>133</v>
      </c>
      <c r="K61" s="2069"/>
      <c r="L61" s="1087"/>
      <c r="M61" s="969"/>
      <c r="N61" s="967"/>
      <c r="O61" s="970"/>
      <c r="P61" s="971"/>
    </row>
    <row r="62" spans="1:27" s="6" customFormat="1" ht="18" hidden="1" customHeight="1" x14ac:dyDescent="0.2">
      <c r="A62" s="661"/>
      <c r="B62" s="466" t="s">
        <v>659</v>
      </c>
      <c r="C62" s="542"/>
      <c r="D62" s="113" t="s">
        <v>1068</v>
      </c>
      <c r="E62" s="113" t="s">
        <v>1061</v>
      </c>
      <c r="F62" s="29" t="s">
        <v>1072</v>
      </c>
      <c r="G62" s="1086" t="s">
        <v>308</v>
      </c>
      <c r="H62" s="174" t="s">
        <v>4</v>
      </c>
      <c r="I62" s="545">
        <v>6</v>
      </c>
      <c r="J62" s="1595" t="s">
        <v>1074</v>
      </c>
      <c r="K62" s="1597"/>
      <c r="L62" s="15"/>
      <c r="M62" s="966"/>
      <c r="N62" s="967"/>
      <c r="O62" s="967"/>
      <c r="P62" s="968"/>
    </row>
    <row r="63" spans="1:27" s="6" customFormat="1" ht="18" hidden="1" customHeight="1" x14ac:dyDescent="0.2">
      <c r="A63" s="662"/>
      <c r="B63" s="467" t="s">
        <v>194</v>
      </c>
      <c r="C63" s="107" t="s">
        <v>1069</v>
      </c>
      <c r="D63" s="543"/>
      <c r="E63" s="113" t="s">
        <v>1064</v>
      </c>
      <c r="F63" s="29" t="s">
        <v>1070</v>
      </c>
      <c r="G63" s="1086" t="s">
        <v>562</v>
      </c>
      <c r="H63" s="174" t="s">
        <v>5</v>
      </c>
      <c r="I63" s="545">
        <v>5</v>
      </c>
      <c r="J63" s="2000" t="s">
        <v>1075</v>
      </c>
      <c r="K63" s="2057"/>
      <c r="L63" s="15"/>
      <c r="M63" s="966"/>
      <c r="N63" s="967"/>
      <c r="O63" s="967"/>
      <c r="P63" s="968"/>
    </row>
    <row r="64" spans="1:27" s="6" customFormat="1" ht="18" hidden="1" customHeight="1" x14ac:dyDescent="0.2">
      <c r="A64" s="662"/>
      <c r="B64" s="467" t="s">
        <v>175</v>
      </c>
      <c r="C64" s="107" t="s">
        <v>1063</v>
      </c>
      <c r="D64" s="113" t="s">
        <v>1065</v>
      </c>
      <c r="E64" s="543"/>
      <c r="F64" s="29" t="s">
        <v>1066</v>
      </c>
      <c r="G64" s="1086" t="s">
        <v>564</v>
      </c>
      <c r="H64" s="174" t="s">
        <v>6</v>
      </c>
      <c r="I64" s="545">
        <v>4</v>
      </c>
      <c r="J64" s="2000" t="s">
        <v>1076</v>
      </c>
      <c r="K64" s="2057"/>
      <c r="L64" s="15"/>
      <c r="M64" s="966"/>
      <c r="N64" s="967"/>
      <c r="O64" s="967"/>
      <c r="P64" s="968"/>
    </row>
    <row r="65" spans="1:27" s="6" customFormat="1" ht="18" hidden="1" customHeight="1" thickBot="1" x14ac:dyDescent="0.25">
      <c r="A65" s="662"/>
      <c r="B65" s="468" t="s">
        <v>658</v>
      </c>
      <c r="C65" s="109" t="s">
        <v>1073</v>
      </c>
      <c r="D65" s="110" t="s">
        <v>1071</v>
      </c>
      <c r="E65" s="110" t="s">
        <v>1067</v>
      </c>
      <c r="F65" s="1082"/>
      <c r="G65" s="34" t="s">
        <v>563</v>
      </c>
      <c r="H65" s="1080" t="s">
        <v>63</v>
      </c>
      <c r="I65" s="546">
        <v>3</v>
      </c>
      <c r="J65" s="2058" t="s">
        <v>1077</v>
      </c>
      <c r="K65" s="2059"/>
      <c r="L65" s="15"/>
      <c r="M65" s="966"/>
      <c r="N65" s="967"/>
      <c r="O65" s="967"/>
      <c r="P65" s="968"/>
    </row>
    <row r="66" spans="1:27" ht="5.25" customHeight="1" thickBot="1" x14ac:dyDescent="0.25">
      <c r="A66" s="362"/>
      <c r="B66" s="316"/>
      <c r="C66" s="316"/>
      <c r="D66" s="316"/>
      <c r="E66" s="316"/>
      <c r="F66" s="316"/>
      <c r="G66" s="316"/>
      <c r="H66" s="316"/>
      <c r="I66" s="316"/>
      <c r="J66" s="316"/>
      <c r="K66" s="316"/>
      <c r="L66" s="16"/>
      <c r="M66" s="966"/>
      <c r="N66" s="967"/>
      <c r="O66" s="967"/>
      <c r="P66" s="968"/>
    </row>
    <row r="67" spans="1:27" s="6" customFormat="1" ht="21.75" customHeight="1" thickBot="1" x14ac:dyDescent="0.25">
      <c r="A67" s="362"/>
      <c r="B67" s="483" t="s">
        <v>342</v>
      </c>
      <c r="C67" s="1742" t="s">
        <v>424</v>
      </c>
      <c r="D67" s="1742"/>
      <c r="E67" s="1742"/>
      <c r="F67" s="1742"/>
      <c r="G67" s="1742"/>
      <c r="H67" s="1742"/>
      <c r="I67" s="1742"/>
      <c r="J67" s="1742"/>
      <c r="K67" s="1742"/>
      <c r="L67" s="1742"/>
      <c r="M67" s="966"/>
      <c r="N67" s="967"/>
      <c r="O67" s="967"/>
      <c r="P67" s="968"/>
      <c r="T67" s="1"/>
    </row>
    <row r="68" spans="1:27" s="182" customFormat="1" ht="18" customHeight="1" thickBot="1" x14ac:dyDescent="0.25">
      <c r="A68" s="362"/>
      <c r="B68" s="1277" t="s">
        <v>136</v>
      </c>
      <c r="C68" s="1201" t="s">
        <v>198</v>
      </c>
      <c r="D68" s="1280" t="s">
        <v>195</v>
      </c>
      <c r="E68" s="1281" t="s">
        <v>176</v>
      </c>
      <c r="F68" s="1202" t="s">
        <v>199</v>
      </c>
      <c r="G68" s="1083" t="s">
        <v>134</v>
      </c>
      <c r="H68" s="1084" t="s">
        <v>105</v>
      </c>
      <c r="I68" s="1085" t="s">
        <v>135</v>
      </c>
      <c r="J68" s="1654" t="s">
        <v>133</v>
      </c>
      <c r="K68" s="2069"/>
      <c r="L68" s="1087"/>
      <c r="M68" s="969"/>
      <c r="N68" s="967"/>
      <c r="O68" s="970"/>
      <c r="P68" s="971"/>
    </row>
    <row r="69" spans="1:27" s="6" customFormat="1" ht="18" customHeight="1" x14ac:dyDescent="0.2">
      <c r="A69" s="661"/>
      <c r="B69" s="1278" t="s">
        <v>659</v>
      </c>
      <c r="C69" s="542"/>
      <c r="D69" s="113" t="s">
        <v>1132</v>
      </c>
      <c r="E69" s="113" t="s">
        <v>698</v>
      </c>
      <c r="F69" s="29" t="s">
        <v>1137</v>
      </c>
      <c r="G69" s="1086" t="s">
        <v>562</v>
      </c>
      <c r="H69" s="174" t="s">
        <v>5</v>
      </c>
      <c r="I69" s="545">
        <v>5</v>
      </c>
      <c r="J69" s="1595" t="s">
        <v>1141</v>
      </c>
      <c r="K69" s="1597"/>
      <c r="L69" s="15"/>
      <c r="M69" s="966"/>
      <c r="N69" s="967"/>
      <c r="O69" s="967"/>
      <c r="P69" s="968"/>
    </row>
    <row r="70" spans="1:27" s="6" customFormat="1" ht="18" customHeight="1" x14ac:dyDescent="0.2">
      <c r="A70" s="662"/>
      <c r="B70" s="1205" t="s">
        <v>194</v>
      </c>
      <c r="C70" s="107" t="s">
        <v>1133</v>
      </c>
      <c r="D70" s="543"/>
      <c r="E70" s="113" t="s">
        <v>1136</v>
      </c>
      <c r="F70" s="29" t="s">
        <v>1140</v>
      </c>
      <c r="G70" s="1086" t="s">
        <v>646</v>
      </c>
      <c r="H70" s="174" t="s">
        <v>4</v>
      </c>
      <c r="I70" s="545">
        <v>6</v>
      </c>
      <c r="J70" s="2000" t="s">
        <v>1142</v>
      </c>
      <c r="K70" s="2057"/>
      <c r="L70" s="15"/>
      <c r="M70" s="966"/>
      <c r="N70" s="967"/>
      <c r="O70" s="967"/>
      <c r="P70" s="968"/>
    </row>
    <row r="71" spans="1:27" s="6" customFormat="1" ht="18" customHeight="1" x14ac:dyDescent="0.2">
      <c r="A71" s="662"/>
      <c r="B71" s="1205" t="s">
        <v>175</v>
      </c>
      <c r="C71" s="107" t="s">
        <v>704</v>
      </c>
      <c r="D71" s="113" t="s">
        <v>1136</v>
      </c>
      <c r="E71" s="543"/>
      <c r="F71" s="29" t="s">
        <v>1135</v>
      </c>
      <c r="G71" s="1086" t="s">
        <v>891</v>
      </c>
      <c r="H71" s="174" t="s">
        <v>63</v>
      </c>
      <c r="I71" s="545">
        <v>3</v>
      </c>
      <c r="J71" s="2000" t="s">
        <v>1143</v>
      </c>
      <c r="K71" s="2057"/>
      <c r="L71" s="15"/>
      <c r="M71" s="966"/>
      <c r="N71" s="967"/>
      <c r="O71" s="967"/>
      <c r="P71" s="968"/>
    </row>
    <row r="72" spans="1:27" s="6" customFormat="1" ht="18" customHeight="1" thickBot="1" x14ac:dyDescent="0.25">
      <c r="A72" s="662"/>
      <c r="B72" s="1279" t="s">
        <v>658</v>
      </c>
      <c r="C72" s="109" t="s">
        <v>1138</v>
      </c>
      <c r="D72" s="110" t="s">
        <v>1139</v>
      </c>
      <c r="E72" s="110" t="s">
        <v>1134</v>
      </c>
      <c r="F72" s="1082"/>
      <c r="G72" s="34" t="s">
        <v>564</v>
      </c>
      <c r="H72" s="1080" t="s">
        <v>6</v>
      </c>
      <c r="I72" s="546">
        <v>4</v>
      </c>
      <c r="J72" s="2058" t="s">
        <v>1144</v>
      </c>
      <c r="K72" s="2059"/>
      <c r="L72" s="15"/>
      <c r="M72" s="966"/>
      <c r="N72" s="967"/>
      <c r="O72" s="967"/>
      <c r="P72" s="968"/>
    </row>
    <row r="73" spans="1:27" ht="18.75" customHeight="1" x14ac:dyDescent="0.2">
      <c r="A73" s="138" t="s">
        <v>82</v>
      </c>
      <c r="B73" s="139"/>
      <c r="C73" s="140"/>
      <c r="D73" s="1918" t="s">
        <v>790</v>
      </c>
      <c r="E73" s="1918"/>
      <c r="F73" s="1918"/>
      <c r="G73" s="1918"/>
      <c r="H73" s="1918"/>
      <c r="I73" s="1918"/>
      <c r="J73" s="1918"/>
      <c r="K73" s="1918"/>
      <c r="L73" s="1918"/>
      <c r="M73" s="1894" t="s">
        <v>570</v>
      </c>
      <c r="N73" s="1895"/>
      <c r="O73" s="1895"/>
      <c r="P73" s="1896"/>
      <c r="W73" s="1"/>
      <c r="X73" s="1"/>
      <c r="Y73" s="1"/>
      <c r="Z73" s="1"/>
      <c r="AA73" s="1"/>
    </row>
    <row r="74" spans="1:27" s="1092" customFormat="1" ht="21" customHeight="1" thickBot="1" x14ac:dyDescent="0.3">
      <c r="A74" s="464" t="s">
        <v>1145</v>
      </c>
      <c r="B74" s="465"/>
      <c r="C74" s="465"/>
      <c r="D74" s="137"/>
      <c r="E74" s="1668" t="s">
        <v>1115</v>
      </c>
      <c r="F74" s="1668"/>
      <c r="G74" s="1668"/>
      <c r="H74" s="1668"/>
      <c r="I74" s="1668"/>
      <c r="J74" s="1668"/>
      <c r="K74" s="1668"/>
      <c r="L74" s="1668"/>
      <c r="M74" s="2115" t="s">
        <v>229</v>
      </c>
      <c r="N74" s="2116"/>
      <c r="O74" s="2116"/>
      <c r="P74" s="2117"/>
    </row>
    <row r="75" spans="1:27" ht="3.75" customHeight="1" x14ac:dyDescent="0.2">
      <c r="A75" s="303"/>
      <c r="B75" s="304"/>
      <c r="C75" s="304"/>
      <c r="D75" s="304"/>
      <c r="E75" s="304"/>
      <c r="F75" s="304"/>
      <c r="G75" s="304"/>
      <c r="H75" s="304"/>
      <c r="I75" s="304"/>
      <c r="J75" s="304"/>
      <c r="K75" s="304"/>
      <c r="L75" s="305"/>
      <c r="M75" s="297"/>
      <c r="N75" s="298"/>
      <c r="O75" s="298"/>
      <c r="P75" s="299"/>
      <c r="W75" s="1"/>
      <c r="X75" s="1"/>
      <c r="Y75" s="1"/>
      <c r="Z75" s="1"/>
      <c r="AA75" s="1"/>
    </row>
    <row r="76" spans="1:27" s="295" customFormat="1" ht="9" customHeight="1" x14ac:dyDescent="0.15">
      <c r="A76" s="309"/>
      <c r="B76" s="310"/>
      <c r="C76" s="310"/>
      <c r="D76" s="310" t="s">
        <v>245</v>
      </c>
      <c r="E76" s="310"/>
      <c r="F76" s="310"/>
      <c r="G76" s="310"/>
      <c r="H76" s="310"/>
      <c r="I76" s="310"/>
      <c r="J76" s="310"/>
      <c r="K76" s="310"/>
      <c r="L76" s="310"/>
      <c r="M76" s="297"/>
      <c r="N76" s="298"/>
      <c r="O76" s="298"/>
      <c r="P76" s="299"/>
    </row>
    <row r="77" spans="1:27" s="296" customFormat="1" ht="12" customHeight="1" thickBot="1" x14ac:dyDescent="0.2">
      <c r="A77" s="311"/>
      <c r="B77" s="312"/>
      <c r="C77" s="318" t="s">
        <v>246</v>
      </c>
      <c r="D77" s="1880" t="s">
        <v>1054</v>
      </c>
      <c r="E77" s="1880"/>
      <c r="F77" s="312"/>
      <c r="G77" s="318"/>
      <c r="H77" s="1880"/>
      <c r="I77" s="1880"/>
      <c r="J77" s="312"/>
      <c r="K77" s="312"/>
      <c r="L77" s="312"/>
      <c r="M77" s="300"/>
      <c r="N77" s="301"/>
      <c r="O77" s="301"/>
      <c r="P77" s="302"/>
    </row>
    <row r="78" spans="1:27" s="28" customFormat="1" ht="12" customHeight="1" x14ac:dyDescent="0.15">
      <c r="A78" s="313"/>
      <c r="B78" s="314"/>
      <c r="C78" s="319" t="s">
        <v>4</v>
      </c>
      <c r="D78" s="2111" t="s">
        <v>1055</v>
      </c>
      <c r="E78" s="2112"/>
      <c r="F78" s="312"/>
      <c r="G78" s="321" t="s">
        <v>63</v>
      </c>
      <c r="H78" s="2109" t="s">
        <v>1058</v>
      </c>
      <c r="I78" s="2110"/>
      <c r="J78" s="314"/>
      <c r="K78" s="314"/>
      <c r="L78" s="314"/>
      <c r="M78" s="300"/>
      <c r="N78" s="301"/>
      <c r="O78" s="301"/>
      <c r="P78" s="302"/>
    </row>
    <row r="79" spans="1:27" s="28" customFormat="1" ht="12" customHeight="1" x14ac:dyDescent="0.2">
      <c r="A79" s="313"/>
      <c r="B79" s="314"/>
      <c r="C79" s="320" t="s">
        <v>5</v>
      </c>
      <c r="D79" s="2107" t="s">
        <v>1056</v>
      </c>
      <c r="E79" s="2108"/>
      <c r="F79" s="312"/>
      <c r="G79" s="322" t="s">
        <v>64</v>
      </c>
      <c r="H79" s="2113" t="s">
        <v>66</v>
      </c>
      <c r="I79" s="2114"/>
      <c r="J79" s="314"/>
      <c r="K79" s="314"/>
      <c r="L79" s="314"/>
      <c r="M79" s="291"/>
      <c r="N79" s="287"/>
      <c r="O79" s="287"/>
      <c r="P79" s="288"/>
    </row>
    <row r="80" spans="1:27" s="28" customFormat="1" ht="11.25" customHeight="1" thickBot="1" x14ac:dyDescent="0.25">
      <c r="A80" s="313"/>
      <c r="B80" s="314"/>
      <c r="C80" s="320" t="s">
        <v>6</v>
      </c>
      <c r="D80" s="2107" t="s">
        <v>1057</v>
      </c>
      <c r="E80" s="2108"/>
      <c r="F80" s="312"/>
      <c r="G80" s="1088"/>
      <c r="H80" s="2105"/>
      <c r="I80" s="2106"/>
      <c r="J80" s="314"/>
      <c r="K80" s="314"/>
      <c r="L80" s="314"/>
      <c r="M80" s="291"/>
      <c r="N80" s="287"/>
      <c r="O80" s="287"/>
      <c r="P80" s="286"/>
    </row>
    <row r="81" spans="1:27" ht="12" hidden="1" customHeight="1" thickBot="1" x14ac:dyDescent="0.25">
      <c r="A81" s="315"/>
      <c r="B81" s="316"/>
      <c r="C81" s="352"/>
      <c r="D81" s="2099"/>
      <c r="E81" s="2100"/>
      <c r="F81" s="370"/>
      <c r="G81" s="359"/>
      <c r="H81" s="2097"/>
      <c r="I81" s="2098"/>
      <c r="J81" s="316"/>
      <c r="K81" s="316"/>
      <c r="L81" s="316"/>
      <c r="M81" s="291"/>
      <c r="N81" s="289"/>
      <c r="O81" s="289"/>
      <c r="P81" s="286"/>
      <c r="W81" s="1"/>
      <c r="X81" s="1"/>
      <c r="Y81" s="1"/>
      <c r="Z81" s="1"/>
      <c r="AA81" s="1"/>
    </row>
    <row r="82" spans="1:27" ht="9" customHeight="1" x14ac:dyDescent="0.2">
      <c r="A82" s="2093" t="s">
        <v>306</v>
      </c>
      <c r="B82" s="2094"/>
      <c r="C82" s="2093" t="s">
        <v>1059</v>
      </c>
      <c r="D82" s="2103"/>
      <c r="E82" s="2094"/>
      <c r="F82" s="2101" t="s">
        <v>786</v>
      </c>
      <c r="G82" s="2093" t="s">
        <v>1060</v>
      </c>
      <c r="H82" s="2103"/>
      <c r="I82" s="2094"/>
      <c r="J82" s="316"/>
      <c r="K82" s="316"/>
      <c r="L82" s="316"/>
      <c r="M82" s="291"/>
      <c r="N82" s="290"/>
      <c r="O82" s="290"/>
      <c r="P82" s="286"/>
      <c r="W82" s="1"/>
      <c r="X82" s="1"/>
      <c r="Y82" s="1"/>
      <c r="Z82" s="1"/>
      <c r="AA82" s="1"/>
    </row>
    <row r="83" spans="1:27" ht="6" customHeight="1" thickBot="1" x14ac:dyDescent="0.25">
      <c r="A83" s="2095"/>
      <c r="B83" s="2096"/>
      <c r="C83" s="2095"/>
      <c r="D83" s="2104"/>
      <c r="E83" s="2096"/>
      <c r="F83" s="2102"/>
      <c r="G83" s="2095"/>
      <c r="H83" s="2104"/>
      <c r="I83" s="2096"/>
      <c r="J83" s="317"/>
      <c r="K83" s="317"/>
      <c r="L83" s="317"/>
      <c r="M83" s="306"/>
      <c r="N83" s="307"/>
      <c r="O83" s="307"/>
      <c r="P83" s="308"/>
      <c r="W83" s="1"/>
      <c r="X83" s="1"/>
      <c r="Y83" s="1"/>
      <c r="Z83" s="1"/>
      <c r="AA83" s="1"/>
    </row>
  </sheetData>
  <sortState ref="B39:L43">
    <sortCondition descending="1" ref="B39"/>
  </sortState>
  <mergeCells count="76">
    <mergeCell ref="K55:L55"/>
    <mergeCell ref="K56:L56"/>
    <mergeCell ref="M74:P74"/>
    <mergeCell ref="K57:L57"/>
    <mergeCell ref="K58:L58"/>
    <mergeCell ref="E74:L74"/>
    <mergeCell ref="J61:K61"/>
    <mergeCell ref="J62:K62"/>
    <mergeCell ref="J63:K63"/>
    <mergeCell ref="J64:K64"/>
    <mergeCell ref="J65:K65"/>
    <mergeCell ref="M73:P73"/>
    <mergeCell ref="D73:L73"/>
    <mergeCell ref="C67:L67"/>
    <mergeCell ref="J68:K68"/>
    <mergeCell ref="J69:K69"/>
    <mergeCell ref="A82:B83"/>
    <mergeCell ref="H81:I81"/>
    <mergeCell ref="D81:E81"/>
    <mergeCell ref="H77:I77"/>
    <mergeCell ref="D77:E77"/>
    <mergeCell ref="F82:F83"/>
    <mergeCell ref="G82:I83"/>
    <mergeCell ref="C82:E83"/>
    <mergeCell ref="H80:I80"/>
    <mergeCell ref="D79:E79"/>
    <mergeCell ref="H78:I78"/>
    <mergeCell ref="D78:E78"/>
    <mergeCell ref="D80:E80"/>
    <mergeCell ref="H79:I79"/>
    <mergeCell ref="J70:K70"/>
    <mergeCell ref="K23:L23"/>
    <mergeCell ref="K25:L25"/>
    <mergeCell ref="K26:L26"/>
    <mergeCell ref="C29:L29"/>
    <mergeCell ref="K38:L38"/>
    <mergeCell ref="M2:P10"/>
    <mergeCell ref="C12:L12"/>
    <mergeCell ref="G13:H13"/>
    <mergeCell ref="K22:L22"/>
    <mergeCell ref="C21:L21"/>
    <mergeCell ref="C17:E17"/>
    <mergeCell ref="F17:H17"/>
    <mergeCell ref="C18:E18"/>
    <mergeCell ref="F18:H18"/>
    <mergeCell ref="C19:E19"/>
    <mergeCell ref="F19:H19"/>
    <mergeCell ref="K54:L54"/>
    <mergeCell ref="K35:L35"/>
    <mergeCell ref="K27:L27"/>
    <mergeCell ref="K30:L30"/>
    <mergeCell ref="K31:L31"/>
    <mergeCell ref="K32:L32"/>
    <mergeCell ref="K33:L33"/>
    <mergeCell ref="K34:L34"/>
    <mergeCell ref="C37:L37"/>
    <mergeCell ref="K39:L39"/>
    <mergeCell ref="K40:L40"/>
    <mergeCell ref="K41:L41"/>
    <mergeCell ref="K42:L42"/>
    <mergeCell ref="C52:L52"/>
    <mergeCell ref="K24:L24"/>
    <mergeCell ref="J71:K71"/>
    <mergeCell ref="J72:K72"/>
    <mergeCell ref="M39:P39"/>
    <mergeCell ref="M40:P40"/>
    <mergeCell ref="M41:P41"/>
    <mergeCell ref="K43:L43"/>
    <mergeCell ref="C60:L60"/>
    <mergeCell ref="C45:K45"/>
    <mergeCell ref="J46:K46"/>
    <mergeCell ref="J47:K47"/>
    <mergeCell ref="J48:K48"/>
    <mergeCell ref="J50:K50"/>
    <mergeCell ref="J49:K49"/>
    <mergeCell ref="K53:L53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5"/>
  <sheetViews>
    <sheetView zoomScale="160" zoomScaleNormal="160" workbookViewId="0">
      <selection activeCell="AU8" sqref="AU8"/>
    </sheetView>
  </sheetViews>
  <sheetFormatPr defaultColWidth="9.140625" defaultRowHeight="16.5" x14ac:dyDescent="0.2"/>
  <cols>
    <col min="1" max="1" width="3.28515625" style="631" customWidth="1"/>
    <col min="2" max="2" width="8.42578125" style="637" customWidth="1"/>
    <col min="3" max="3" width="6.85546875" style="637" customWidth="1"/>
    <col min="4" max="4" width="5.42578125" style="624" customWidth="1"/>
    <col min="5" max="11" width="11.7109375" style="624" hidden="1" customWidth="1"/>
    <col min="12" max="12" width="20.28515625" style="624" hidden="1" customWidth="1"/>
    <col min="13" max="13" width="5.85546875" style="624" customWidth="1"/>
    <col min="14" max="14" width="2.140625" style="624" customWidth="1"/>
    <col min="15" max="15" width="4" style="624" customWidth="1"/>
    <col min="16" max="16" width="8.42578125" style="624" customWidth="1"/>
    <col min="17" max="17" width="6.42578125" style="624" customWidth="1"/>
    <col min="18" max="18" width="5.42578125" style="631" customWidth="1"/>
    <col min="19" max="26" width="7.7109375" style="624" hidden="1" customWidth="1"/>
    <col min="27" max="27" width="5.85546875" style="624" customWidth="1"/>
    <col min="28" max="28" width="5.42578125" style="624" customWidth="1"/>
    <col min="29" max="29" width="2.140625" style="624" customWidth="1"/>
    <col min="30" max="30" width="3.5703125" style="624" customWidth="1"/>
    <col min="31" max="31" width="8.7109375" style="624" customWidth="1"/>
    <col min="32" max="32" width="6.42578125" style="624" customWidth="1"/>
    <col min="33" max="33" width="5.42578125" style="631" customWidth="1"/>
    <col min="34" max="41" width="7.7109375" style="624" hidden="1" customWidth="1"/>
    <col min="42" max="42" width="5.85546875" style="624" customWidth="1"/>
    <col min="43" max="16384" width="9.140625" style="624"/>
  </cols>
  <sheetData>
    <row r="1" spans="1:47" s="604" customFormat="1" ht="21" customHeight="1" x14ac:dyDescent="0.2">
      <c r="A1" s="602" t="s">
        <v>140</v>
      </c>
      <c r="B1" s="602"/>
      <c r="C1" s="602"/>
      <c r="D1" s="602"/>
      <c r="E1" s="603"/>
      <c r="F1" s="602"/>
      <c r="G1" s="602"/>
      <c r="H1" s="602"/>
      <c r="I1" s="602"/>
      <c r="J1" s="602"/>
      <c r="K1" s="602"/>
      <c r="L1" s="602"/>
      <c r="M1" s="602"/>
      <c r="Q1" s="602" t="s">
        <v>189</v>
      </c>
      <c r="R1" s="602"/>
      <c r="S1" s="602"/>
      <c r="T1" s="602"/>
      <c r="U1" s="602"/>
      <c r="V1" s="602"/>
      <c r="W1" s="602"/>
      <c r="X1" s="602"/>
      <c r="Y1" s="602"/>
      <c r="Z1" s="602"/>
      <c r="AA1" s="602"/>
      <c r="AB1" s="602"/>
      <c r="AD1" s="602"/>
      <c r="AE1" s="602"/>
      <c r="AF1" s="605"/>
      <c r="AG1" s="606"/>
      <c r="AH1" s="606"/>
      <c r="AI1" s="606"/>
      <c r="AJ1" s="606"/>
      <c r="AK1" s="606"/>
      <c r="AL1" s="606"/>
      <c r="AM1" s="606"/>
      <c r="AN1" s="606"/>
      <c r="AO1" s="606"/>
      <c r="AP1" s="607" t="s">
        <v>347</v>
      </c>
    </row>
    <row r="2" spans="1:47" s="608" customFormat="1" ht="14.25" customHeight="1" x14ac:dyDescent="0.2">
      <c r="A2" s="608" t="s">
        <v>126</v>
      </c>
      <c r="D2" s="609"/>
      <c r="M2" s="609"/>
      <c r="O2" s="610" t="s">
        <v>20</v>
      </c>
      <c r="P2" s="611"/>
      <c r="Q2" s="611"/>
      <c r="R2" s="611"/>
      <c r="S2" s="611"/>
      <c r="T2" s="611"/>
      <c r="U2" s="611"/>
      <c r="V2" s="611"/>
      <c r="W2" s="611"/>
      <c r="X2" s="611"/>
      <c r="Y2" s="611"/>
      <c r="Z2" s="611"/>
      <c r="AA2" s="612"/>
      <c r="AF2" s="611"/>
      <c r="AG2" s="611"/>
      <c r="AH2" s="611"/>
      <c r="AI2" s="611"/>
      <c r="AJ2" s="611"/>
      <c r="AK2" s="611"/>
      <c r="AL2" s="611"/>
      <c r="AM2" s="611"/>
      <c r="AN2" s="611"/>
      <c r="AO2" s="611"/>
      <c r="AP2" s="609" t="s">
        <v>26</v>
      </c>
    </row>
    <row r="3" spans="1:47" s="613" customFormat="1" ht="5.25" customHeight="1" x14ac:dyDescent="0.2">
      <c r="A3" s="2121" t="s">
        <v>16</v>
      </c>
      <c r="B3" s="2121" t="s">
        <v>23</v>
      </c>
      <c r="C3" s="2121" t="s">
        <v>24</v>
      </c>
      <c r="D3" s="2121" t="s">
        <v>3</v>
      </c>
      <c r="E3" s="2119" t="s">
        <v>19</v>
      </c>
      <c r="F3" s="2119" t="s">
        <v>19</v>
      </c>
      <c r="G3" s="2119" t="s">
        <v>19</v>
      </c>
      <c r="H3" s="2119" t="s">
        <v>19</v>
      </c>
      <c r="I3" s="2119" t="s">
        <v>19</v>
      </c>
      <c r="J3" s="2119" t="s">
        <v>19</v>
      </c>
      <c r="K3" s="2119" t="s">
        <v>19</v>
      </c>
      <c r="L3" s="2119" t="s">
        <v>19</v>
      </c>
      <c r="M3" s="2119" t="s">
        <v>19</v>
      </c>
      <c r="O3" s="2125" t="s">
        <v>16</v>
      </c>
      <c r="P3" s="2125" t="s">
        <v>185</v>
      </c>
      <c r="Q3" s="2125" t="s">
        <v>186</v>
      </c>
      <c r="R3" s="2128" t="s">
        <v>18</v>
      </c>
      <c r="S3" s="614" t="s">
        <v>95</v>
      </c>
      <c r="T3" s="615" t="s">
        <v>96</v>
      </c>
      <c r="U3" s="616" t="s">
        <v>97</v>
      </c>
      <c r="V3" s="616" t="s">
        <v>98</v>
      </c>
      <c r="W3" s="616" t="s">
        <v>99</v>
      </c>
      <c r="X3" s="616" t="s">
        <v>100</v>
      </c>
      <c r="Y3" s="616" t="s">
        <v>101</v>
      </c>
      <c r="Z3" s="614" t="s">
        <v>102</v>
      </c>
      <c r="AA3" s="2130" t="s">
        <v>19</v>
      </c>
      <c r="AB3" s="1945" t="s">
        <v>341</v>
      </c>
      <c r="AD3" s="2121" t="s">
        <v>16</v>
      </c>
      <c r="AE3" s="2121" t="s">
        <v>23</v>
      </c>
      <c r="AF3" s="2121" t="s">
        <v>24</v>
      </c>
      <c r="AG3" s="2121" t="s">
        <v>3</v>
      </c>
      <c r="AH3" s="2119" t="s">
        <v>19</v>
      </c>
      <c r="AI3" s="2119" t="s">
        <v>19</v>
      </c>
      <c r="AJ3" s="2119" t="s">
        <v>19</v>
      </c>
      <c r="AK3" s="2119" t="s">
        <v>19</v>
      </c>
      <c r="AL3" s="2119" t="s">
        <v>19</v>
      </c>
      <c r="AM3" s="2119" t="s">
        <v>19</v>
      </c>
      <c r="AN3" s="2119" t="s">
        <v>19</v>
      </c>
      <c r="AO3" s="2119" t="s">
        <v>19</v>
      </c>
      <c r="AP3" s="2119" t="s">
        <v>19</v>
      </c>
    </row>
    <row r="4" spans="1:47" s="613" customFormat="1" ht="5.25" customHeight="1" thickBot="1" x14ac:dyDescent="0.25">
      <c r="A4" s="2124"/>
      <c r="B4" s="2124"/>
      <c r="C4" s="2124"/>
      <c r="D4" s="2124"/>
      <c r="E4" s="2127"/>
      <c r="F4" s="2127"/>
      <c r="G4" s="2127"/>
      <c r="H4" s="2127"/>
      <c r="I4" s="2127"/>
      <c r="J4" s="2127"/>
      <c r="K4" s="2127"/>
      <c r="L4" s="2127"/>
      <c r="M4" s="2127"/>
      <c r="O4" s="2126"/>
      <c r="P4" s="2126"/>
      <c r="Q4" s="2126"/>
      <c r="R4" s="2129"/>
      <c r="S4" s="617" t="s">
        <v>68</v>
      </c>
      <c r="T4" s="617" t="s">
        <v>68</v>
      </c>
      <c r="U4" s="617" t="s">
        <v>68</v>
      </c>
      <c r="V4" s="617" t="s">
        <v>68</v>
      </c>
      <c r="W4" s="617" t="s">
        <v>68</v>
      </c>
      <c r="X4" s="617" t="s">
        <v>68</v>
      </c>
      <c r="Y4" s="617" t="s">
        <v>68</v>
      </c>
      <c r="Z4" s="617" t="s">
        <v>68</v>
      </c>
      <c r="AA4" s="2131"/>
      <c r="AB4" s="2052"/>
      <c r="AD4" s="2124"/>
      <c r="AE4" s="2122"/>
      <c r="AF4" s="2122"/>
      <c r="AG4" s="2122"/>
      <c r="AH4" s="2120"/>
      <c r="AI4" s="2120"/>
      <c r="AJ4" s="2120"/>
      <c r="AK4" s="2120"/>
      <c r="AL4" s="2120"/>
      <c r="AM4" s="2120"/>
      <c r="AN4" s="2120"/>
      <c r="AO4" s="2120"/>
      <c r="AP4" s="2120"/>
    </row>
    <row r="5" spans="1:47" s="638" customFormat="1" ht="9" customHeight="1" x14ac:dyDescent="0.2">
      <c r="A5" s="1301">
        <v>1</v>
      </c>
      <c r="B5" s="1307" t="s">
        <v>71</v>
      </c>
      <c r="C5" s="1307" t="s">
        <v>25</v>
      </c>
      <c r="D5" s="120" t="s">
        <v>46</v>
      </c>
      <c r="E5" s="120">
        <v>46</v>
      </c>
      <c r="F5" s="121">
        <v>37</v>
      </c>
      <c r="G5" s="120">
        <v>45</v>
      </c>
      <c r="H5" s="120">
        <v>34</v>
      </c>
      <c r="I5" s="120">
        <v>47</v>
      </c>
      <c r="J5" s="120">
        <v>40</v>
      </c>
      <c r="K5" s="120">
        <v>39</v>
      </c>
      <c r="L5" s="120">
        <v>0</v>
      </c>
      <c r="M5" s="1288">
        <f t="shared" ref="M5:M42" si="0">SUM(E5:L5)</f>
        <v>288</v>
      </c>
      <c r="O5" s="1302">
        <v>1</v>
      </c>
      <c r="P5" s="1303" t="s">
        <v>490</v>
      </c>
      <c r="Q5" s="1303" t="s">
        <v>50</v>
      </c>
      <c r="R5" s="1225" t="s">
        <v>32</v>
      </c>
      <c r="S5" s="619">
        <v>30</v>
      </c>
      <c r="T5" s="620">
        <v>43</v>
      </c>
      <c r="U5" s="619">
        <v>42</v>
      </c>
      <c r="V5" s="619">
        <v>41.5</v>
      </c>
      <c r="W5" s="619">
        <v>31</v>
      </c>
      <c r="X5" s="620">
        <v>43.5</v>
      </c>
      <c r="Y5" s="619">
        <v>0</v>
      </c>
      <c r="Z5" s="620">
        <v>29.5</v>
      </c>
      <c r="AA5" s="664">
        <f t="shared" ref="AA5:AA14" si="1">SUM(S5:Z5)</f>
        <v>260.5</v>
      </c>
      <c r="AB5" s="623">
        <v>37.214285714285715</v>
      </c>
      <c r="AD5" s="1301">
        <v>1</v>
      </c>
      <c r="AE5" s="1303" t="s">
        <v>489</v>
      </c>
      <c r="AF5" s="1303" t="s">
        <v>27</v>
      </c>
      <c r="AG5" s="1225" t="s">
        <v>32</v>
      </c>
      <c r="AH5" s="619">
        <v>15</v>
      </c>
      <c r="AI5" s="620">
        <v>24</v>
      </c>
      <c r="AJ5" s="619">
        <v>9</v>
      </c>
      <c r="AK5" s="619">
        <v>22</v>
      </c>
      <c r="AL5" s="619">
        <v>0</v>
      </c>
      <c r="AM5" s="620">
        <v>14.5</v>
      </c>
      <c r="AN5" s="619">
        <v>10</v>
      </c>
      <c r="AO5" s="620">
        <v>14</v>
      </c>
      <c r="AP5" s="667">
        <f t="shared" ref="AP5:AP42" si="2">SUM(AH5:AO5)</f>
        <v>108.5</v>
      </c>
    </row>
    <row r="6" spans="1:47" s="638" customFormat="1" ht="9" customHeight="1" x14ac:dyDescent="0.15">
      <c r="A6" s="1300">
        <v>2</v>
      </c>
      <c r="B6" s="1308" t="s">
        <v>520</v>
      </c>
      <c r="C6" s="1308" t="s">
        <v>183</v>
      </c>
      <c r="D6" s="120" t="s">
        <v>176</v>
      </c>
      <c r="E6" s="121">
        <v>12</v>
      </c>
      <c r="F6" s="121">
        <v>12</v>
      </c>
      <c r="G6" s="120">
        <v>31</v>
      </c>
      <c r="H6" s="120">
        <v>14</v>
      </c>
      <c r="I6" s="123">
        <v>14</v>
      </c>
      <c r="J6" s="123">
        <v>24</v>
      </c>
      <c r="K6" s="120">
        <v>16</v>
      </c>
      <c r="L6" s="123">
        <v>15</v>
      </c>
      <c r="M6" s="1288">
        <f t="shared" si="0"/>
        <v>138</v>
      </c>
      <c r="O6" s="1300">
        <v>2</v>
      </c>
      <c r="P6" s="1304" t="s">
        <v>485</v>
      </c>
      <c r="Q6" s="1304" t="s">
        <v>111</v>
      </c>
      <c r="R6" s="1230" t="s">
        <v>32</v>
      </c>
      <c r="S6" s="619">
        <v>29</v>
      </c>
      <c r="T6" s="620">
        <v>41</v>
      </c>
      <c r="U6" s="619">
        <v>40</v>
      </c>
      <c r="V6" s="619">
        <v>38</v>
      </c>
      <c r="W6" s="619">
        <v>27</v>
      </c>
      <c r="X6" s="620">
        <v>35</v>
      </c>
      <c r="Y6" s="619">
        <v>25.5</v>
      </c>
      <c r="Z6" s="620">
        <v>31</v>
      </c>
      <c r="AA6" s="664">
        <f t="shared" si="1"/>
        <v>266.5</v>
      </c>
      <c r="AB6" s="623">
        <v>33.3125</v>
      </c>
      <c r="AD6" s="1300">
        <v>2</v>
      </c>
      <c r="AE6" s="1306" t="s">
        <v>71</v>
      </c>
      <c r="AF6" s="1306" t="s">
        <v>25</v>
      </c>
      <c r="AG6" s="1230" t="s">
        <v>46</v>
      </c>
      <c r="AH6" s="619">
        <v>19.5</v>
      </c>
      <c r="AI6" s="620">
        <v>16</v>
      </c>
      <c r="AJ6" s="619">
        <v>9.5</v>
      </c>
      <c r="AK6" s="619">
        <v>9.5</v>
      </c>
      <c r="AL6" s="619">
        <v>18.5</v>
      </c>
      <c r="AM6" s="619">
        <v>14</v>
      </c>
      <c r="AN6" s="619">
        <v>19.5</v>
      </c>
      <c r="AO6" s="619">
        <v>0</v>
      </c>
      <c r="AP6" s="667">
        <f t="shared" si="2"/>
        <v>106.5</v>
      </c>
    </row>
    <row r="7" spans="1:47" s="638" customFormat="1" ht="9" customHeight="1" x14ac:dyDescent="0.2">
      <c r="A7" s="1299">
        <v>3</v>
      </c>
      <c r="B7" s="1144" t="s">
        <v>483</v>
      </c>
      <c r="C7" s="1144" t="s">
        <v>484</v>
      </c>
      <c r="D7" s="120" t="s">
        <v>32</v>
      </c>
      <c r="E7" s="123">
        <v>24</v>
      </c>
      <c r="F7" s="121">
        <v>16</v>
      </c>
      <c r="G7" s="120">
        <v>0</v>
      </c>
      <c r="H7" s="120">
        <v>0</v>
      </c>
      <c r="I7" s="120">
        <v>13</v>
      </c>
      <c r="J7" s="121">
        <v>30</v>
      </c>
      <c r="K7" s="120">
        <v>31</v>
      </c>
      <c r="L7" s="121">
        <v>20</v>
      </c>
      <c r="M7" s="1288">
        <f t="shared" si="0"/>
        <v>134</v>
      </c>
      <c r="O7" s="1299">
        <v>3</v>
      </c>
      <c r="P7" s="1305" t="s">
        <v>630</v>
      </c>
      <c r="Q7" s="1305" t="s">
        <v>87</v>
      </c>
      <c r="R7" s="1234" t="s">
        <v>176</v>
      </c>
      <c r="S7" s="619">
        <v>26.5</v>
      </c>
      <c r="T7" s="620">
        <v>34</v>
      </c>
      <c r="U7" s="619">
        <v>40.5</v>
      </c>
      <c r="V7" s="619">
        <v>41.5</v>
      </c>
      <c r="W7" s="620">
        <v>24</v>
      </c>
      <c r="X7" s="620">
        <v>38.5</v>
      </c>
      <c r="Y7" s="620">
        <v>26.5</v>
      </c>
      <c r="Z7" s="620">
        <v>24.5</v>
      </c>
      <c r="AA7" s="664">
        <f t="shared" si="1"/>
        <v>256</v>
      </c>
      <c r="AB7" s="623">
        <v>32</v>
      </c>
      <c r="AD7" s="1299">
        <v>3</v>
      </c>
      <c r="AE7" s="1305" t="s">
        <v>309</v>
      </c>
      <c r="AF7" s="1305" t="s">
        <v>27</v>
      </c>
      <c r="AG7" s="1234" t="s">
        <v>176</v>
      </c>
      <c r="AH7" s="619">
        <v>9</v>
      </c>
      <c r="AI7" s="620">
        <v>14</v>
      </c>
      <c r="AJ7" s="619">
        <v>28.5</v>
      </c>
      <c r="AK7" s="619">
        <v>19</v>
      </c>
      <c r="AL7" s="619">
        <v>8</v>
      </c>
      <c r="AM7" s="619">
        <v>0</v>
      </c>
      <c r="AN7" s="619">
        <v>21</v>
      </c>
      <c r="AO7" s="619">
        <v>5</v>
      </c>
      <c r="AP7" s="667">
        <f t="shared" si="2"/>
        <v>104.5</v>
      </c>
    </row>
    <row r="8" spans="1:47" s="638" customFormat="1" ht="9" customHeight="1" x14ac:dyDescent="0.2">
      <c r="A8" s="622">
        <v>4</v>
      </c>
      <c r="B8" s="462" t="s">
        <v>52</v>
      </c>
      <c r="C8" s="462" t="s">
        <v>27</v>
      </c>
      <c r="D8" s="120" t="s">
        <v>46</v>
      </c>
      <c r="E8" s="120">
        <v>17</v>
      </c>
      <c r="F8" s="121">
        <v>25</v>
      </c>
      <c r="G8" s="120">
        <v>0</v>
      </c>
      <c r="H8" s="120">
        <v>20</v>
      </c>
      <c r="I8" s="120">
        <v>0</v>
      </c>
      <c r="J8" s="120">
        <v>22</v>
      </c>
      <c r="K8" s="120">
        <v>27</v>
      </c>
      <c r="L8" s="120">
        <v>20</v>
      </c>
      <c r="M8" s="1288">
        <f t="shared" si="0"/>
        <v>131</v>
      </c>
      <c r="O8" s="622">
        <v>4</v>
      </c>
      <c r="P8" s="657" t="s">
        <v>509</v>
      </c>
      <c r="Q8" s="658" t="s">
        <v>84</v>
      </c>
      <c r="R8" s="619" t="s">
        <v>66</v>
      </c>
      <c r="S8" s="619">
        <v>26.5</v>
      </c>
      <c r="T8" s="620">
        <v>36.5</v>
      </c>
      <c r="U8" s="619">
        <v>0</v>
      </c>
      <c r="V8" s="619">
        <v>39</v>
      </c>
      <c r="W8" s="620">
        <v>0</v>
      </c>
      <c r="X8" s="620">
        <v>32</v>
      </c>
      <c r="Y8" s="620">
        <v>0</v>
      </c>
      <c r="Z8" s="620">
        <v>0</v>
      </c>
      <c r="AA8" s="664">
        <f t="shared" si="1"/>
        <v>134</v>
      </c>
      <c r="AB8" s="623">
        <v>22.333333333333332</v>
      </c>
      <c r="AD8" s="622">
        <v>4</v>
      </c>
      <c r="AE8" s="621" t="s">
        <v>483</v>
      </c>
      <c r="AF8" s="621" t="s">
        <v>484</v>
      </c>
      <c r="AG8" s="619" t="s">
        <v>32</v>
      </c>
      <c r="AH8" s="630">
        <v>9.5</v>
      </c>
      <c r="AI8" s="620">
        <v>14</v>
      </c>
      <c r="AJ8" s="619">
        <v>0</v>
      </c>
      <c r="AK8" s="619">
        <v>0</v>
      </c>
      <c r="AL8" s="619">
        <v>3.5</v>
      </c>
      <c r="AM8" s="620">
        <v>19.5</v>
      </c>
      <c r="AN8" s="619">
        <v>19</v>
      </c>
      <c r="AO8" s="620">
        <v>14.5</v>
      </c>
      <c r="AP8" s="667">
        <f t="shared" si="2"/>
        <v>80</v>
      </c>
      <c r="AU8" s="638" t="s">
        <v>1146</v>
      </c>
    </row>
    <row r="9" spans="1:47" s="638" customFormat="1" ht="9" customHeight="1" x14ac:dyDescent="0.2">
      <c r="A9" s="622">
        <v>5</v>
      </c>
      <c r="B9" s="491" t="s">
        <v>523</v>
      </c>
      <c r="C9" s="491" t="s">
        <v>57</v>
      </c>
      <c r="D9" s="120" t="s">
        <v>32</v>
      </c>
      <c r="E9" s="120">
        <v>18</v>
      </c>
      <c r="F9" s="121">
        <v>11</v>
      </c>
      <c r="G9" s="120">
        <v>29</v>
      </c>
      <c r="H9" s="120">
        <v>17</v>
      </c>
      <c r="I9" s="120">
        <v>18</v>
      </c>
      <c r="J9" s="121">
        <v>17</v>
      </c>
      <c r="K9" s="120">
        <v>0</v>
      </c>
      <c r="L9" s="121">
        <v>9</v>
      </c>
      <c r="M9" s="1288">
        <f t="shared" si="0"/>
        <v>119</v>
      </c>
      <c r="O9" s="622">
        <v>5</v>
      </c>
      <c r="P9" s="881" t="s">
        <v>680</v>
      </c>
      <c r="Q9" s="643" t="s">
        <v>42</v>
      </c>
      <c r="R9" s="619" t="s">
        <v>46</v>
      </c>
      <c r="S9" s="620">
        <v>0</v>
      </c>
      <c r="T9" s="620">
        <v>42.5</v>
      </c>
      <c r="U9" s="620">
        <v>40</v>
      </c>
      <c r="V9" s="619">
        <v>42</v>
      </c>
      <c r="W9" s="620">
        <v>0</v>
      </c>
      <c r="X9" s="620">
        <v>0</v>
      </c>
      <c r="Y9" s="620">
        <v>0</v>
      </c>
      <c r="Z9" s="620">
        <v>0</v>
      </c>
      <c r="AA9" s="664">
        <f t="shared" si="1"/>
        <v>124.5</v>
      </c>
      <c r="AB9" s="623">
        <v>20.75</v>
      </c>
      <c r="AD9" s="622">
        <v>5</v>
      </c>
      <c r="AE9" s="621" t="s">
        <v>505</v>
      </c>
      <c r="AF9" s="621" t="s">
        <v>72</v>
      </c>
      <c r="AG9" s="619" t="s">
        <v>32</v>
      </c>
      <c r="AH9" s="619">
        <v>13.5</v>
      </c>
      <c r="AI9" s="620">
        <v>19.5</v>
      </c>
      <c r="AJ9" s="619">
        <v>10</v>
      </c>
      <c r="AK9" s="619">
        <v>14.5</v>
      </c>
      <c r="AL9" s="619">
        <v>5</v>
      </c>
      <c r="AM9" s="620">
        <v>0</v>
      </c>
      <c r="AN9" s="619">
        <v>0</v>
      </c>
      <c r="AO9" s="620">
        <v>0</v>
      </c>
      <c r="AP9" s="667">
        <f t="shared" si="2"/>
        <v>62.5</v>
      </c>
    </row>
    <row r="10" spans="1:47" s="638" customFormat="1" ht="9" customHeight="1" x14ac:dyDescent="0.2">
      <c r="A10" s="622">
        <v>6</v>
      </c>
      <c r="B10" s="462" t="s">
        <v>128</v>
      </c>
      <c r="C10" s="462" t="s">
        <v>47</v>
      </c>
      <c r="D10" s="120" t="s">
        <v>46</v>
      </c>
      <c r="E10" s="120">
        <v>16</v>
      </c>
      <c r="F10" s="121">
        <v>19</v>
      </c>
      <c r="G10" s="120">
        <v>10</v>
      </c>
      <c r="H10" s="120">
        <v>0</v>
      </c>
      <c r="I10" s="120">
        <v>20</v>
      </c>
      <c r="J10" s="120">
        <v>12</v>
      </c>
      <c r="K10" s="120">
        <v>17</v>
      </c>
      <c r="L10" s="120">
        <v>21</v>
      </c>
      <c r="M10" s="1288">
        <f t="shared" si="0"/>
        <v>115</v>
      </c>
      <c r="O10" s="622">
        <v>6</v>
      </c>
      <c r="P10" s="644" t="s">
        <v>458</v>
      </c>
      <c r="Q10" s="633" t="s">
        <v>47</v>
      </c>
      <c r="R10" s="619" t="s">
        <v>66</v>
      </c>
      <c r="S10" s="619">
        <v>0</v>
      </c>
      <c r="T10" s="619">
        <v>0</v>
      </c>
      <c r="U10" s="619">
        <v>36</v>
      </c>
      <c r="V10" s="619">
        <v>0</v>
      </c>
      <c r="W10" s="619">
        <v>0</v>
      </c>
      <c r="X10" s="620">
        <v>0</v>
      </c>
      <c r="Y10" s="620">
        <v>20.5</v>
      </c>
      <c r="Z10" s="620">
        <v>30</v>
      </c>
      <c r="AA10" s="664">
        <f t="shared" si="1"/>
        <v>86.5</v>
      </c>
      <c r="AB10" s="623">
        <v>14.416666666666666</v>
      </c>
      <c r="AD10" s="622">
        <v>6</v>
      </c>
      <c r="AE10" s="642" t="s">
        <v>511</v>
      </c>
      <c r="AF10" s="642" t="s">
        <v>184</v>
      </c>
      <c r="AG10" s="619" t="s">
        <v>66</v>
      </c>
      <c r="AH10" s="619">
        <v>0</v>
      </c>
      <c r="AI10" s="620">
        <v>15</v>
      </c>
      <c r="AJ10" s="619">
        <v>44.5</v>
      </c>
      <c r="AK10" s="619">
        <v>0</v>
      </c>
      <c r="AL10" s="619">
        <v>0</v>
      </c>
      <c r="AM10" s="619">
        <v>0</v>
      </c>
      <c r="AN10" s="619">
        <v>0</v>
      </c>
      <c r="AO10" s="619">
        <v>0</v>
      </c>
      <c r="AP10" s="667">
        <f t="shared" si="2"/>
        <v>59.5</v>
      </c>
    </row>
    <row r="11" spans="1:47" s="638" customFormat="1" ht="9" customHeight="1" x14ac:dyDescent="0.2">
      <c r="A11" s="622">
        <v>7</v>
      </c>
      <c r="B11" s="491" t="s">
        <v>489</v>
      </c>
      <c r="C11" s="491" t="s">
        <v>27</v>
      </c>
      <c r="D11" s="120" t="s">
        <v>32</v>
      </c>
      <c r="E11" s="120">
        <v>16</v>
      </c>
      <c r="F11" s="121">
        <v>20</v>
      </c>
      <c r="G11" s="120">
        <v>13</v>
      </c>
      <c r="H11" s="120">
        <v>14</v>
      </c>
      <c r="I11" s="120">
        <v>9</v>
      </c>
      <c r="J11" s="121">
        <v>13</v>
      </c>
      <c r="K11" s="120">
        <v>12</v>
      </c>
      <c r="L11" s="121">
        <v>9</v>
      </c>
      <c r="M11" s="1288">
        <f t="shared" si="0"/>
        <v>106</v>
      </c>
      <c r="O11" s="622">
        <v>7</v>
      </c>
      <c r="P11" s="618" t="s">
        <v>631</v>
      </c>
      <c r="Q11" s="618" t="s">
        <v>44</v>
      </c>
      <c r="R11" s="619" t="s">
        <v>46</v>
      </c>
      <c r="S11" s="620">
        <v>28</v>
      </c>
      <c r="T11" s="620">
        <v>0</v>
      </c>
      <c r="U11" s="619">
        <v>0</v>
      </c>
      <c r="V11" s="619">
        <v>0</v>
      </c>
      <c r="W11" s="620">
        <v>0</v>
      </c>
      <c r="X11" s="620">
        <v>38.5</v>
      </c>
      <c r="Y11" s="620">
        <v>0</v>
      </c>
      <c r="Z11" s="620">
        <v>0</v>
      </c>
      <c r="AA11" s="664">
        <f t="shared" si="1"/>
        <v>66.5</v>
      </c>
      <c r="AB11" s="623">
        <v>11.083333333333334</v>
      </c>
      <c r="AD11" s="622">
        <v>7</v>
      </c>
      <c r="AE11" s="621" t="s">
        <v>519</v>
      </c>
      <c r="AF11" s="621" t="s">
        <v>89</v>
      </c>
      <c r="AG11" s="619" t="s">
        <v>32</v>
      </c>
      <c r="AH11" s="619">
        <v>4.5</v>
      </c>
      <c r="AI11" s="620">
        <v>5</v>
      </c>
      <c r="AJ11" s="619">
        <v>16.5</v>
      </c>
      <c r="AK11" s="619">
        <v>9</v>
      </c>
      <c r="AL11" s="620">
        <v>0</v>
      </c>
      <c r="AM11" s="620">
        <v>0</v>
      </c>
      <c r="AN11" s="619">
        <v>22</v>
      </c>
      <c r="AO11" s="620">
        <v>0</v>
      </c>
      <c r="AP11" s="667">
        <f t="shared" si="2"/>
        <v>57</v>
      </c>
    </row>
    <row r="12" spans="1:47" s="638" customFormat="1" ht="9" customHeight="1" x14ac:dyDescent="0.2">
      <c r="A12" s="622">
        <v>8</v>
      </c>
      <c r="B12" s="516" t="s">
        <v>309</v>
      </c>
      <c r="C12" s="516" t="s">
        <v>27</v>
      </c>
      <c r="D12" s="120" t="s">
        <v>176</v>
      </c>
      <c r="E12" s="120">
        <v>24</v>
      </c>
      <c r="F12" s="121">
        <v>9</v>
      </c>
      <c r="G12" s="120">
        <v>14</v>
      </c>
      <c r="H12" s="120">
        <v>18</v>
      </c>
      <c r="I12" s="120">
        <v>8</v>
      </c>
      <c r="J12" s="120">
        <v>0</v>
      </c>
      <c r="K12" s="120">
        <v>14</v>
      </c>
      <c r="L12" s="120">
        <v>2</v>
      </c>
      <c r="M12" s="1288">
        <f t="shared" si="0"/>
        <v>89</v>
      </c>
      <c r="O12" s="622">
        <v>8</v>
      </c>
      <c r="P12" s="976" t="s">
        <v>955</v>
      </c>
      <c r="Q12" s="977" t="s">
        <v>92</v>
      </c>
      <c r="R12" s="619" t="s">
        <v>46</v>
      </c>
      <c r="S12" s="620">
        <v>0</v>
      </c>
      <c r="T12" s="620">
        <v>0</v>
      </c>
      <c r="U12" s="619">
        <v>0</v>
      </c>
      <c r="V12" s="619">
        <v>0</v>
      </c>
      <c r="W12" s="620">
        <v>32</v>
      </c>
      <c r="X12" s="620">
        <v>0</v>
      </c>
      <c r="Y12" s="620">
        <v>8.5</v>
      </c>
      <c r="Z12" s="620">
        <v>0</v>
      </c>
      <c r="AA12" s="664">
        <f t="shared" si="1"/>
        <v>40.5</v>
      </c>
      <c r="AB12" s="623">
        <v>6.75</v>
      </c>
      <c r="AD12" s="622">
        <v>8</v>
      </c>
      <c r="AE12" s="621" t="s">
        <v>486</v>
      </c>
      <c r="AF12" s="621" t="s">
        <v>487</v>
      </c>
      <c r="AG12" s="619" t="s">
        <v>32</v>
      </c>
      <c r="AH12" s="619">
        <v>4</v>
      </c>
      <c r="AI12" s="620">
        <v>9.5</v>
      </c>
      <c r="AJ12" s="619">
        <v>18.5</v>
      </c>
      <c r="AK12" s="619">
        <v>0</v>
      </c>
      <c r="AL12" s="619">
        <v>9</v>
      </c>
      <c r="AM12" s="620">
        <v>8.5</v>
      </c>
      <c r="AN12" s="619">
        <v>0</v>
      </c>
      <c r="AO12" s="620">
        <v>0</v>
      </c>
      <c r="AP12" s="667">
        <f t="shared" si="2"/>
        <v>49.5</v>
      </c>
    </row>
    <row r="13" spans="1:47" s="638" customFormat="1" ht="9" customHeight="1" x14ac:dyDescent="0.2">
      <c r="A13" s="622">
        <v>9</v>
      </c>
      <c r="B13" s="491" t="s">
        <v>505</v>
      </c>
      <c r="C13" s="491" t="s">
        <v>72</v>
      </c>
      <c r="D13" s="120" t="s">
        <v>32</v>
      </c>
      <c r="E13" s="120">
        <v>17</v>
      </c>
      <c r="F13" s="121">
        <v>15</v>
      </c>
      <c r="G13" s="120">
        <v>21</v>
      </c>
      <c r="H13" s="120">
        <v>17</v>
      </c>
      <c r="I13" s="120">
        <v>11</v>
      </c>
      <c r="J13" s="121">
        <v>0</v>
      </c>
      <c r="K13" s="120">
        <v>0</v>
      </c>
      <c r="L13" s="121">
        <v>0</v>
      </c>
      <c r="M13" s="1288">
        <f t="shared" si="0"/>
        <v>81</v>
      </c>
      <c r="O13" s="622">
        <v>9</v>
      </c>
      <c r="P13" s="657" t="s">
        <v>523</v>
      </c>
      <c r="Q13" s="658" t="s">
        <v>57</v>
      </c>
      <c r="R13" s="619" t="s">
        <v>32</v>
      </c>
      <c r="S13" s="620">
        <v>0</v>
      </c>
      <c r="T13" s="620">
        <v>0</v>
      </c>
      <c r="U13" s="619">
        <v>0</v>
      </c>
      <c r="V13" s="619">
        <v>0</v>
      </c>
      <c r="W13" s="620">
        <v>0</v>
      </c>
      <c r="X13" s="620">
        <v>0</v>
      </c>
      <c r="Y13" s="620">
        <v>32.5</v>
      </c>
      <c r="Z13" s="620">
        <v>0</v>
      </c>
      <c r="AA13" s="664">
        <f t="shared" si="1"/>
        <v>32.5</v>
      </c>
      <c r="AB13" s="623">
        <v>5.416666666666667</v>
      </c>
      <c r="AD13" s="622">
        <v>9</v>
      </c>
      <c r="AE13" s="635" t="s">
        <v>840</v>
      </c>
      <c r="AF13" s="656" t="s">
        <v>54</v>
      </c>
      <c r="AG13" s="619" t="s">
        <v>32</v>
      </c>
      <c r="AH13" s="668">
        <v>0</v>
      </c>
      <c r="AI13" s="620">
        <v>0</v>
      </c>
      <c r="AJ13" s="619">
        <v>15</v>
      </c>
      <c r="AK13" s="619">
        <v>10</v>
      </c>
      <c r="AL13" s="620">
        <v>14</v>
      </c>
      <c r="AM13" s="620">
        <v>0</v>
      </c>
      <c r="AN13" s="619">
        <v>5</v>
      </c>
      <c r="AO13" s="620">
        <v>0</v>
      </c>
      <c r="AP13" s="667">
        <f t="shared" si="2"/>
        <v>44</v>
      </c>
    </row>
    <row r="14" spans="1:47" s="638" customFormat="1" ht="9" customHeight="1" x14ac:dyDescent="0.2">
      <c r="A14" s="622">
        <v>10</v>
      </c>
      <c r="B14" s="491" t="s">
        <v>491</v>
      </c>
      <c r="C14" s="491" t="s">
        <v>56</v>
      </c>
      <c r="D14" s="120" t="s">
        <v>32</v>
      </c>
      <c r="E14" s="121">
        <v>13</v>
      </c>
      <c r="F14" s="121">
        <v>10</v>
      </c>
      <c r="G14" s="120">
        <v>5</v>
      </c>
      <c r="H14" s="120">
        <v>8</v>
      </c>
      <c r="I14" s="121">
        <v>8</v>
      </c>
      <c r="J14" s="121">
        <v>17</v>
      </c>
      <c r="K14" s="121">
        <v>11</v>
      </c>
      <c r="L14" s="121">
        <v>9</v>
      </c>
      <c r="M14" s="1288">
        <f t="shared" si="0"/>
        <v>81</v>
      </c>
      <c r="O14" s="622">
        <v>10</v>
      </c>
      <c r="P14" s="621" t="s">
        <v>429</v>
      </c>
      <c r="Q14" s="621" t="s">
        <v>115</v>
      </c>
      <c r="R14" s="619" t="s">
        <v>32</v>
      </c>
      <c r="S14" s="619">
        <v>26.5</v>
      </c>
      <c r="T14" s="620">
        <v>0</v>
      </c>
      <c r="U14" s="619">
        <v>0</v>
      </c>
      <c r="V14" s="619">
        <v>0</v>
      </c>
      <c r="W14" s="619">
        <v>0</v>
      </c>
      <c r="X14" s="620">
        <v>0</v>
      </c>
      <c r="Y14" s="619">
        <v>0</v>
      </c>
      <c r="Z14" s="620">
        <v>0</v>
      </c>
      <c r="AA14" s="664">
        <f t="shared" si="1"/>
        <v>26.5</v>
      </c>
      <c r="AB14" s="623">
        <v>4.416666666666667</v>
      </c>
      <c r="AD14" s="622">
        <v>9</v>
      </c>
      <c r="AE14" s="643" t="s">
        <v>512</v>
      </c>
      <c r="AF14" s="643" t="s">
        <v>171</v>
      </c>
      <c r="AG14" s="619" t="s">
        <v>176</v>
      </c>
      <c r="AH14" s="619">
        <v>0</v>
      </c>
      <c r="AI14" s="620">
        <v>0</v>
      </c>
      <c r="AJ14" s="619">
        <v>0</v>
      </c>
      <c r="AK14" s="619">
        <v>9.5</v>
      </c>
      <c r="AL14" s="619">
        <v>5</v>
      </c>
      <c r="AM14" s="619">
        <v>12.5</v>
      </c>
      <c r="AN14" s="619">
        <v>0</v>
      </c>
      <c r="AO14" s="619">
        <v>17</v>
      </c>
      <c r="AP14" s="667">
        <f t="shared" si="2"/>
        <v>44</v>
      </c>
    </row>
    <row r="15" spans="1:47" s="638" customFormat="1" ht="9" customHeight="1" x14ac:dyDescent="0.2">
      <c r="A15" s="622">
        <v>11</v>
      </c>
      <c r="B15" s="1292" t="s">
        <v>128</v>
      </c>
      <c r="C15" s="1292" t="s">
        <v>54</v>
      </c>
      <c r="D15" s="120" t="s">
        <v>46</v>
      </c>
      <c r="E15" s="121">
        <v>3</v>
      </c>
      <c r="F15" s="121">
        <v>11</v>
      </c>
      <c r="G15" s="120">
        <v>21</v>
      </c>
      <c r="H15" s="120">
        <v>14</v>
      </c>
      <c r="I15" s="120">
        <v>2</v>
      </c>
      <c r="J15" s="120">
        <v>20</v>
      </c>
      <c r="K15" s="120">
        <v>0</v>
      </c>
      <c r="L15" s="120">
        <v>8</v>
      </c>
      <c r="M15" s="1288">
        <f t="shared" si="0"/>
        <v>79</v>
      </c>
      <c r="N15" s="639"/>
      <c r="O15" s="2123" t="s">
        <v>307</v>
      </c>
      <c r="P15" s="2123"/>
      <c r="Q15" s="2123"/>
      <c r="R15" s="2123"/>
      <c r="S15" s="2123"/>
      <c r="T15" s="2123"/>
      <c r="U15" s="2123"/>
      <c r="V15" s="2123"/>
      <c r="W15" s="2123"/>
      <c r="X15" s="2123"/>
      <c r="Y15" s="2123"/>
      <c r="Z15" s="2123"/>
      <c r="AA15" s="2123"/>
      <c r="AD15" s="622">
        <v>11</v>
      </c>
      <c r="AE15" s="643" t="s">
        <v>507</v>
      </c>
      <c r="AF15" s="643" t="s">
        <v>72</v>
      </c>
      <c r="AG15" s="619" t="s">
        <v>176</v>
      </c>
      <c r="AH15" s="619">
        <v>9.5</v>
      </c>
      <c r="AI15" s="620">
        <v>4.5</v>
      </c>
      <c r="AJ15" s="619">
        <v>0</v>
      </c>
      <c r="AK15" s="619">
        <v>4</v>
      </c>
      <c r="AL15" s="619">
        <v>0</v>
      </c>
      <c r="AM15" s="619">
        <v>9</v>
      </c>
      <c r="AN15" s="619">
        <v>12</v>
      </c>
      <c r="AO15" s="619">
        <v>4</v>
      </c>
      <c r="AP15" s="667">
        <f t="shared" si="2"/>
        <v>43</v>
      </c>
    </row>
    <row r="16" spans="1:47" s="638" customFormat="1" ht="9" customHeight="1" x14ac:dyDescent="0.2">
      <c r="A16" s="622">
        <v>12</v>
      </c>
      <c r="B16" s="491" t="s">
        <v>508</v>
      </c>
      <c r="C16" s="491" t="s">
        <v>119</v>
      </c>
      <c r="D16" s="120" t="s">
        <v>32</v>
      </c>
      <c r="E16" s="120">
        <v>10</v>
      </c>
      <c r="F16" s="121">
        <v>6</v>
      </c>
      <c r="G16" s="120">
        <v>9</v>
      </c>
      <c r="H16" s="120">
        <v>15</v>
      </c>
      <c r="I16" s="120">
        <v>8</v>
      </c>
      <c r="J16" s="121">
        <v>0</v>
      </c>
      <c r="K16" s="120">
        <v>10</v>
      </c>
      <c r="L16" s="121">
        <v>7</v>
      </c>
      <c r="M16" s="1288">
        <f t="shared" si="0"/>
        <v>65</v>
      </c>
      <c r="N16" s="639"/>
      <c r="O16" s="2123"/>
      <c r="P16" s="2123"/>
      <c r="Q16" s="2123"/>
      <c r="R16" s="2123"/>
      <c r="S16" s="2123"/>
      <c r="T16" s="2123"/>
      <c r="U16" s="2123"/>
      <c r="V16" s="2123"/>
      <c r="W16" s="2123"/>
      <c r="X16" s="2123"/>
      <c r="Y16" s="2123"/>
      <c r="Z16" s="2123"/>
      <c r="AA16" s="2123"/>
      <c r="AD16" s="622">
        <v>12</v>
      </c>
      <c r="AE16" s="618" t="s">
        <v>52</v>
      </c>
      <c r="AF16" s="618" t="s">
        <v>27</v>
      </c>
      <c r="AG16" s="619" t="s">
        <v>46</v>
      </c>
      <c r="AH16" s="619">
        <v>13</v>
      </c>
      <c r="AI16" s="620">
        <v>5</v>
      </c>
      <c r="AJ16" s="619">
        <v>0</v>
      </c>
      <c r="AK16" s="619">
        <v>10</v>
      </c>
      <c r="AL16" s="619">
        <v>0</v>
      </c>
      <c r="AM16" s="619">
        <v>4.5</v>
      </c>
      <c r="AN16" s="619">
        <v>9.5</v>
      </c>
      <c r="AO16" s="619">
        <v>0</v>
      </c>
      <c r="AP16" s="667">
        <f t="shared" si="2"/>
        <v>42</v>
      </c>
    </row>
    <row r="17" spans="1:42" s="638" customFormat="1" ht="9" customHeight="1" x14ac:dyDescent="0.2">
      <c r="A17" s="622">
        <v>13</v>
      </c>
      <c r="B17" s="494" t="s">
        <v>506</v>
      </c>
      <c r="C17" s="494" t="s">
        <v>73</v>
      </c>
      <c r="D17" s="120" t="s">
        <v>66</v>
      </c>
      <c r="E17" s="120">
        <v>21</v>
      </c>
      <c r="F17" s="121">
        <v>18</v>
      </c>
      <c r="G17" s="120">
        <v>0</v>
      </c>
      <c r="H17" s="120">
        <v>13</v>
      </c>
      <c r="I17" s="120">
        <v>0</v>
      </c>
      <c r="J17" s="120">
        <v>8</v>
      </c>
      <c r="K17" s="120">
        <v>0</v>
      </c>
      <c r="L17" s="120">
        <v>0</v>
      </c>
      <c r="M17" s="1288">
        <f t="shared" si="0"/>
        <v>60</v>
      </c>
      <c r="O17" s="622">
        <v>39</v>
      </c>
      <c r="P17" s="517" t="s">
        <v>129</v>
      </c>
      <c r="Q17" s="517" t="s">
        <v>40</v>
      </c>
      <c r="R17" s="120" t="s">
        <v>296</v>
      </c>
      <c r="S17" s="120">
        <v>4</v>
      </c>
      <c r="T17" s="121">
        <v>0</v>
      </c>
      <c r="U17" s="120">
        <v>0</v>
      </c>
      <c r="V17" s="120">
        <v>0</v>
      </c>
      <c r="W17" s="120">
        <v>8</v>
      </c>
      <c r="X17" s="120">
        <v>0</v>
      </c>
      <c r="Y17" s="120">
        <v>0</v>
      </c>
      <c r="Z17" s="120">
        <v>0</v>
      </c>
      <c r="AA17" s="1288">
        <f t="shared" ref="AA17:AA34" si="3">SUM(S17:Z17)</f>
        <v>12</v>
      </c>
      <c r="AB17" s="640"/>
      <c r="AD17" s="622">
        <v>13</v>
      </c>
      <c r="AE17" s="643" t="s">
        <v>524</v>
      </c>
      <c r="AF17" s="643" t="s">
        <v>44</v>
      </c>
      <c r="AG17" s="619" t="s">
        <v>176</v>
      </c>
      <c r="AH17" s="619">
        <v>16.5</v>
      </c>
      <c r="AI17" s="620">
        <v>17</v>
      </c>
      <c r="AJ17" s="619">
        <v>4.5</v>
      </c>
      <c r="AK17" s="619">
        <v>0</v>
      </c>
      <c r="AL17" s="619">
        <v>3.5</v>
      </c>
      <c r="AM17" s="619">
        <v>0</v>
      </c>
      <c r="AN17" s="619">
        <v>0</v>
      </c>
      <c r="AO17" s="619">
        <v>0</v>
      </c>
      <c r="AP17" s="667">
        <f t="shared" si="2"/>
        <v>41.5</v>
      </c>
    </row>
    <row r="18" spans="1:42" s="638" customFormat="1" ht="9" customHeight="1" x14ac:dyDescent="0.2">
      <c r="A18" s="622">
        <v>14</v>
      </c>
      <c r="B18" s="491" t="s">
        <v>519</v>
      </c>
      <c r="C18" s="491" t="s">
        <v>89</v>
      </c>
      <c r="D18" s="120" t="s">
        <v>32</v>
      </c>
      <c r="E18" s="120">
        <v>7</v>
      </c>
      <c r="F18" s="121">
        <v>11</v>
      </c>
      <c r="G18" s="120">
        <v>5</v>
      </c>
      <c r="H18" s="120">
        <v>5</v>
      </c>
      <c r="I18" s="121">
        <v>10</v>
      </c>
      <c r="J18" s="121">
        <v>8</v>
      </c>
      <c r="K18" s="120">
        <v>6</v>
      </c>
      <c r="L18" s="121">
        <v>7</v>
      </c>
      <c r="M18" s="1288">
        <f t="shared" si="0"/>
        <v>59</v>
      </c>
      <c r="O18" s="622">
        <v>40</v>
      </c>
      <c r="P18" s="491" t="s">
        <v>488</v>
      </c>
      <c r="Q18" s="491" t="s">
        <v>178</v>
      </c>
      <c r="R18" s="120" t="s">
        <v>32</v>
      </c>
      <c r="S18" s="120">
        <v>0</v>
      </c>
      <c r="T18" s="121">
        <v>0</v>
      </c>
      <c r="U18" s="120">
        <v>0</v>
      </c>
      <c r="V18" s="120">
        <v>0</v>
      </c>
      <c r="W18" s="120">
        <v>0</v>
      </c>
      <c r="X18" s="121">
        <v>0</v>
      </c>
      <c r="Y18" s="120">
        <v>0</v>
      </c>
      <c r="Z18" s="121">
        <v>11</v>
      </c>
      <c r="AA18" s="1288">
        <f t="shared" si="3"/>
        <v>11</v>
      </c>
      <c r="AB18" s="641"/>
      <c r="AD18" s="622">
        <v>14</v>
      </c>
      <c r="AE18" s="642" t="s">
        <v>527</v>
      </c>
      <c r="AF18" s="642" t="s">
        <v>528</v>
      </c>
      <c r="AG18" s="619" t="s">
        <v>66</v>
      </c>
      <c r="AH18" s="619">
        <v>4.5</v>
      </c>
      <c r="AI18" s="620">
        <v>0</v>
      </c>
      <c r="AJ18" s="619">
        <v>0</v>
      </c>
      <c r="AK18" s="619">
        <v>15</v>
      </c>
      <c r="AL18" s="619">
        <v>0</v>
      </c>
      <c r="AM18" s="619">
        <v>16</v>
      </c>
      <c r="AN18" s="619">
        <v>0</v>
      </c>
      <c r="AO18" s="619">
        <v>5</v>
      </c>
      <c r="AP18" s="667">
        <f t="shared" si="2"/>
        <v>40.5</v>
      </c>
    </row>
    <row r="19" spans="1:42" s="638" customFormat="1" ht="9" customHeight="1" x14ac:dyDescent="0.2">
      <c r="A19" s="622">
        <v>15</v>
      </c>
      <c r="B19" s="491" t="s">
        <v>429</v>
      </c>
      <c r="C19" s="491" t="s">
        <v>27</v>
      </c>
      <c r="D19" s="120" t="s">
        <v>32</v>
      </c>
      <c r="E19" s="120">
        <v>6</v>
      </c>
      <c r="F19" s="121">
        <v>14</v>
      </c>
      <c r="G19" s="120">
        <v>8</v>
      </c>
      <c r="H19" s="120">
        <v>6</v>
      </c>
      <c r="I19" s="120">
        <v>4</v>
      </c>
      <c r="J19" s="121">
        <v>9</v>
      </c>
      <c r="K19" s="120">
        <v>0</v>
      </c>
      <c r="L19" s="121">
        <v>12</v>
      </c>
      <c r="M19" s="1288">
        <f t="shared" si="0"/>
        <v>59</v>
      </c>
      <c r="O19" s="622">
        <v>41</v>
      </c>
      <c r="P19" s="491" t="s">
        <v>430</v>
      </c>
      <c r="Q19" s="491" t="s">
        <v>110</v>
      </c>
      <c r="R19" s="120" t="s">
        <v>32</v>
      </c>
      <c r="S19" s="120">
        <v>0</v>
      </c>
      <c r="T19" s="121">
        <v>0</v>
      </c>
      <c r="U19" s="120">
        <v>0</v>
      </c>
      <c r="V19" s="120">
        <v>0</v>
      </c>
      <c r="W19" s="120">
        <v>0</v>
      </c>
      <c r="X19" s="121">
        <v>5</v>
      </c>
      <c r="Y19" s="120">
        <v>0</v>
      </c>
      <c r="Z19" s="121">
        <v>4</v>
      </c>
      <c r="AA19" s="1288">
        <f t="shared" si="3"/>
        <v>9</v>
      </c>
      <c r="AD19" s="622">
        <v>15</v>
      </c>
      <c r="AE19" s="643" t="s">
        <v>520</v>
      </c>
      <c r="AF19" s="643" t="s">
        <v>183</v>
      </c>
      <c r="AG19" s="619" t="s">
        <v>176</v>
      </c>
      <c r="AH19" s="620">
        <v>5</v>
      </c>
      <c r="AI19" s="620">
        <v>0</v>
      </c>
      <c r="AJ19" s="619">
        <v>10</v>
      </c>
      <c r="AK19" s="619">
        <v>5</v>
      </c>
      <c r="AL19" s="630">
        <v>4.5</v>
      </c>
      <c r="AM19" s="630">
        <v>14</v>
      </c>
      <c r="AN19" s="619">
        <v>0</v>
      </c>
      <c r="AO19" s="630">
        <v>0</v>
      </c>
      <c r="AP19" s="667">
        <f t="shared" si="2"/>
        <v>38.5</v>
      </c>
    </row>
    <row r="20" spans="1:42" s="638" customFormat="1" ht="9" customHeight="1" x14ac:dyDescent="0.2">
      <c r="A20" s="622">
        <v>16</v>
      </c>
      <c r="B20" s="327" t="s">
        <v>840</v>
      </c>
      <c r="C20" s="514" t="s">
        <v>54</v>
      </c>
      <c r="D20" s="120" t="s">
        <v>32</v>
      </c>
      <c r="E20" s="1289">
        <v>0</v>
      </c>
      <c r="F20" s="121">
        <v>0</v>
      </c>
      <c r="G20" s="120">
        <v>15</v>
      </c>
      <c r="H20" s="120">
        <v>15</v>
      </c>
      <c r="I20" s="121">
        <v>16</v>
      </c>
      <c r="J20" s="121">
        <v>0</v>
      </c>
      <c r="K20" s="120">
        <v>12</v>
      </c>
      <c r="L20" s="121">
        <v>0</v>
      </c>
      <c r="M20" s="1288">
        <f t="shared" si="0"/>
        <v>58</v>
      </c>
      <c r="O20" s="622">
        <v>42</v>
      </c>
      <c r="P20" s="516" t="s">
        <v>131</v>
      </c>
      <c r="Q20" s="516" t="s">
        <v>55</v>
      </c>
      <c r="R20" s="120" t="s">
        <v>176</v>
      </c>
      <c r="S20" s="120">
        <v>0</v>
      </c>
      <c r="T20" s="121">
        <v>0</v>
      </c>
      <c r="U20" s="120">
        <v>0</v>
      </c>
      <c r="V20" s="120">
        <v>0</v>
      </c>
      <c r="W20" s="120">
        <v>2</v>
      </c>
      <c r="X20" s="120">
        <v>6</v>
      </c>
      <c r="Y20" s="120">
        <v>0</v>
      </c>
      <c r="Z20" s="120">
        <v>1</v>
      </c>
      <c r="AA20" s="1288">
        <f t="shared" si="3"/>
        <v>9</v>
      </c>
      <c r="AD20" s="622">
        <v>16</v>
      </c>
      <c r="AE20" s="634" t="s">
        <v>128</v>
      </c>
      <c r="AF20" s="660" t="s">
        <v>54</v>
      </c>
      <c r="AG20" s="619" t="s">
        <v>46</v>
      </c>
      <c r="AH20" s="620">
        <v>0</v>
      </c>
      <c r="AI20" s="620">
        <v>4</v>
      </c>
      <c r="AJ20" s="619">
        <v>10</v>
      </c>
      <c r="AK20" s="619">
        <v>19.5</v>
      </c>
      <c r="AL20" s="619">
        <v>0</v>
      </c>
      <c r="AM20" s="619">
        <v>4.5</v>
      </c>
      <c r="AN20" s="619">
        <v>0</v>
      </c>
      <c r="AO20" s="619">
        <v>0</v>
      </c>
      <c r="AP20" s="667">
        <f t="shared" si="2"/>
        <v>38</v>
      </c>
    </row>
    <row r="21" spans="1:42" s="638" customFormat="1" ht="9" customHeight="1" x14ac:dyDescent="0.2">
      <c r="A21" s="622">
        <v>17</v>
      </c>
      <c r="B21" s="491" t="s">
        <v>521</v>
      </c>
      <c r="C21" s="491" t="s">
        <v>55</v>
      </c>
      <c r="D21" s="120" t="s">
        <v>32</v>
      </c>
      <c r="E21" s="120">
        <v>0</v>
      </c>
      <c r="F21" s="121">
        <v>8</v>
      </c>
      <c r="G21" s="120">
        <v>10</v>
      </c>
      <c r="H21" s="120">
        <v>11</v>
      </c>
      <c r="I21" s="121">
        <v>6</v>
      </c>
      <c r="J21" s="121">
        <v>0</v>
      </c>
      <c r="K21" s="120">
        <v>0</v>
      </c>
      <c r="L21" s="121">
        <v>14</v>
      </c>
      <c r="M21" s="1288">
        <f t="shared" si="0"/>
        <v>49</v>
      </c>
      <c r="O21" s="622">
        <v>43</v>
      </c>
      <c r="P21" s="517" t="s">
        <v>293</v>
      </c>
      <c r="Q21" s="517" t="s">
        <v>73</v>
      </c>
      <c r="R21" s="120" t="s">
        <v>296</v>
      </c>
      <c r="S21" s="121">
        <v>9</v>
      </c>
      <c r="T21" s="121">
        <v>0</v>
      </c>
      <c r="U21" s="120">
        <v>0</v>
      </c>
      <c r="V21" s="120">
        <v>0</v>
      </c>
      <c r="W21" s="123">
        <v>0</v>
      </c>
      <c r="X21" s="123">
        <v>0</v>
      </c>
      <c r="Y21" s="120">
        <v>0</v>
      </c>
      <c r="Z21" s="123">
        <v>0</v>
      </c>
      <c r="AA21" s="1288">
        <f t="shared" si="3"/>
        <v>9</v>
      </c>
      <c r="AD21" s="622">
        <v>17</v>
      </c>
      <c r="AE21" s="618" t="s">
        <v>128</v>
      </c>
      <c r="AF21" s="618" t="s">
        <v>47</v>
      </c>
      <c r="AG21" s="619" t="s">
        <v>46</v>
      </c>
      <c r="AH21" s="619">
        <v>0</v>
      </c>
      <c r="AI21" s="620">
        <v>4</v>
      </c>
      <c r="AJ21" s="619">
        <v>9.5</v>
      </c>
      <c r="AK21" s="619">
        <v>0</v>
      </c>
      <c r="AL21" s="619">
        <v>5</v>
      </c>
      <c r="AM21" s="619">
        <v>9.5</v>
      </c>
      <c r="AN21" s="619">
        <v>0</v>
      </c>
      <c r="AO21" s="619">
        <v>9.5</v>
      </c>
      <c r="AP21" s="667">
        <f t="shared" si="2"/>
        <v>37.5</v>
      </c>
    </row>
    <row r="22" spans="1:42" s="638" customFormat="1" ht="9" customHeight="1" x14ac:dyDescent="0.2">
      <c r="A22" s="622">
        <v>18</v>
      </c>
      <c r="B22" s="491" t="s">
        <v>486</v>
      </c>
      <c r="C22" s="491" t="s">
        <v>487</v>
      </c>
      <c r="D22" s="120" t="s">
        <v>32</v>
      </c>
      <c r="E22" s="120">
        <v>10</v>
      </c>
      <c r="F22" s="121">
        <v>10</v>
      </c>
      <c r="G22" s="120">
        <v>7</v>
      </c>
      <c r="H22" s="120">
        <v>0</v>
      </c>
      <c r="I22" s="120">
        <v>7</v>
      </c>
      <c r="J22" s="121">
        <v>9</v>
      </c>
      <c r="K22" s="120">
        <v>0</v>
      </c>
      <c r="L22" s="121">
        <v>6</v>
      </c>
      <c r="M22" s="1288">
        <f t="shared" si="0"/>
        <v>49</v>
      </c>
      <c r="O22" s="622">
        <v>44</v>
      </c>
      <c r="P22" s="491" t="s">
        <v>496</v>
      </c>
      <c r="Q22" s="491" t="s">
        <v>40</v>
      </c>
      <c r="R22" s="120" t="s">
        <v>32</v>
      </c>
      <c r="S22" s="120">
        <v>0</v>
      </c>
      <c r="T22" s="121">
        <v>0</v>
      </c>
      <c r="U22" s="120">
        <v>0</v>
      </c>
      <c r="V22" s="120">
        <v>0</v>
      </c>
      <c r="W22" s="120">
        <v>0</v>
      </c>
      <c r="X22" s="121">
        <v>0</v>
      </c>
      <c r="Y22" s="120">
        <v>6</v>
      </c>
      <c r="Z22" s="121">
        <v>2</v>
      </c>
      <c r="AA22" s="1288">
        <f t="shared" si="3"/>
        <v>8</v>
      </c>
      <c r="AB22" s="640"/>
      <c r="AD22" s="622">
        <v>18</v>
      </c>
      <c r="AE22" s="621" t="s">
        <v>523</v>
      </c>
      <c r="AF22" s="621" t="s">
        <v>57</v>
      </c>
      <c r="AG22" s="619" t="s">
        <v>32</v>
      </c>
      <c r="AH22" s="619">
        <v>10</v>
      </c>
      <c r="AI22" s="620">
        <v>0</v>
      </c>
      <c r="AJ22" s="619">
        <v>9</v>
      </c>
      <c r="AK22" s="619">
        <v>8</v>
      </c>
      <c r="AL22" s="619">
        <v>0</v>
      </c>
      <c r="AM22" s="620">
        <v>5</v>
      </c>
      <c r="AN22" s="619">
        <v>0</v>
      </c>
      <c r="AO22" s="620">
        <v>0</v>
      </c>
      <c r="AP22" s="667">
        <f t="shared" si="2"/>
        <v>32</v>
      </c>
    </row>
    <row r="23" spans="1:42" s="638" customFormat="1" ht="9" customHeight="1" x14ac:dyDescent="0.2">
      <c r="A23" s="622">
        <v>19</v>
      </c>
      <c r="B23" s="491" t="s">
        <v>516</v>
      </c>
      <c r="C23" s="491" t="s">
        <v>78</v>
      </c>
      <c r="D23" s="120" t="s">
        <v>32</v>
      </c>
      <c r="E23" s="120">
        <v>9</v>
      </c>
      <c r="F23" s="121">
        <v>9</v>
      </c>
      <c r="G23" s="120">
        <v>0</v>
      </c>
      <c r="H23" s="120">
        <v>6</v>
      </c>
      <c r="I23" s="120">
        <v>3</v>
      </c>
      <c r="J23" s="121">
        <v>0</v>
      </c>
      <c r="K23" s="120">
        <v>15</v>
      </c>
      <c r="L23" s="121">
        <v>2</v>
      </c>
      <c r="M23" s="1288">
        <f t="shared" si="0"/>
        <v>44</v>
      </c>
      <c r="O23" s="622">
        <v>45</v>
      </c>
      <c r="P23" s="491" t="s">
        <v>628</v>
      </c>
      <c r="Q23" s="491" t="s">
        <v>629</v>
      </c>
      <c r="R23" s="120" t="s">
        <v>32</v>
      </c>
      <c r="S23" s="120">
        <v>1</v>
      </c>
      <c r="T23" s="121">
        <v>0</v>
      </c>
      <c r="U23" s="120">
        <v>2</v>
      </c>
      <c r="V23" s="120">
        <v>0</v>
      </c>
      <c r="W23" s="120">
        <v>0</v>
      </c>
      <c r="X23" s="121">
        <v>2</v>
      </c>
      <c r="Y23" s="120">
        <v>0</v>
      </c>
      <c r="Z23" s="121">
        <v>2</v>
      </c>
      <c r="AA23" s="1288">
        <f t="shared" si="3"/>
        <v>7</v>
      </c>
      <c r="AB23" s="641"/>
      <c r="AD23" s="622">
        <v>19</v>
      </c>
      <c r="AE23" s="621" t="s">
        <v>516</v>
      </c>
      <c r="AF23" s="621" t="s">
        <v>78</v>
      </c>
      <c r="AG23" s="619" t="s">
        <v>32</v>
      </c>
      <c r="AH23" s="619">
        <v>0</v>
      </c>
      <c r="AI23" s="620">
        <v>10</v>
      </c>
      <c r="AJ23" s="619">
        <v>0</v>
      </c>
      <c r="AK23" s="619">
        <v>8</v>
      </c>
      <c r="AL23" s="619">
        <v>0</v>
      </c>
      <c r="AM23" s="620">
        <v>0</v>
      </c>
      <c r="AN23" s="619">
        <v>8</v>
      </c>
      <c r="AO23" s="620">
        <v>4.5</v>
      </c>
      <c r="AP23" s="667">
        <f t="shared" si="2"/>
        <v>30.5</v>
      </c>
    </row>
    <row r="24" spans="1:42" s="638" customFormat="1" ht="9" customHeight="1" x14ac:dyDescent="0.2">
      <c r="A24" s="622">
        <v>20</v>
      </c>
      <c r="B24" s="494" t="s">
        <v>527</v>
      </c>
      <c r="C24" s="494" t="s">
        <v>528</v>
      </c>
      <c r="D24" s="120" t="s">
        <v>66</v>
      </c>
      <c r="E24" s="120">
        <v>3</v>
      </c>
      <c r="F24" s="121">
        <v>10</v>
      </c>
      <c r="G24" s="120">
        <v>0</v>
      </c>
      <c r="H24" s="120">
        <v>7</v>
      </c>
      <c r="I24" s="120">
        <v>9</v>
      </c>
      <c r="J24" s="120">
        <v>6</v>
      </c>
      <c r="K24" s="120">
        <v>0</v>
      </c>
      <c r="L24" s="120">
        <v>5</v>
      </c>
      <c r="M24" s="1288">
        <f t="shared" si="0"/>
        <v>40</v>
      </c>
      <c r="O24" s="622">
        <v>46</v>
      </c>
      <c r="P24" s="86" t="s">
        <v>375</v>
      </c>
      <c r="Q24" s="86" t="s">
        <v>841</v>
      </c>
      <c r="R24" s="120" t="s">
        <v>66</v>
      </c>
      <c r="S24" s="120">
        <v>0</v>
      </c>
      <c r="T24" s="121">
        <v>0</v>
      </c>
      <c r="U24" s="120">
        <v>3</v>
      </c>
      <c r="V24" s="120">
        <v>2</v>
      </c>
      <c r="W24" s="120">
        <v>0</v>
      </c>
      <c r="X24" s="120">
        <v>2</v>
      </c>
      <c r="Y24" s="120">
        <v>0</v>
      </c>
      <c r="Z24" s="120">
        <v>0</v>
      </c>
      <c r="AA24" s="1288">
        <f t="shared" si="3"/>
        <v>7</v>
      </c>
      <c r="AD24" s="622">
        <v>20</v>
      </c>
      <c r="AE24" s="621" t="s">
        <v>521</v>
      </c>
      <c r="AF24" s="621" t="s">
        <v>55</v>
      </c>
      <c r="AG24" s="619" t="s">
        <v>32</v>
      </c>
      <c r="AH24" s="619">
        <v>0</v>
      </c>
      <c r="AI24" s="620">
        <v>0</v>
      </c>
      <c r="AJ24" s="619">
        <v>5</v>
      </c>
      <c r="AK24" s="619">
        <v>10</v>
      </c>
      <c r="AL24" s="620">
        <v>5</v>
      </c>
      <c r="AM24" s="620">
        <v>0</v>
      </c>
      <c r="AN24" s="619">
        <v>0</v>
      </c>
      <c r="AO24" s="620">
        <v>9.5</v>
      </c>
      <c r="AP24" s="667">
        <f t="shared" si="2"/>
        <v>29.5</v>
      </c>
    </row>
    <row r="25" spans="1:42" s="638" customFormat="1" ht="9" customHeight="1" x14ac:dyDescent="0.2">
      <c r="A25" s="622">
        <v>21</v>
      </c>
      <c r="B25" s="516" t="s">
        <v>524</v>
      </c>
      <c r="C25" s="516" t="s">
        <v>44</v>
      </c>
      <c r="D25" s="120" t="s">
        <v>176</v>
      </c>
      <c r="E25" s="120">
        <v>7</v>
      </c>
      <c r="F25" s="121">
        <v>4</v>
      </c>
      <c r="G25" s="120">
        <v>3</v>
      </c>
      <c r="H25" s="120">
        <v>7</v>
      </c>
      <c r="I25" s="120">
        <v>11</v>
      </c>
      <c r="J25" s="120">
        <v>7</v>
      </c>
      <c r="K25" s="120">
        <v>1</v>
      </c>
      <c r="L25" s="120">
        <v>0</v>
      </c>
      <c r="M25" s="1288">
        <f t="shared" si="0"/>
        <v>40</v>
      </c>
      <c r="O25" s="622">
        <v>47</v>
      </c>
      <c r="P25" s="491" t="s">
        <v>490</v>
      </c>
      <c r="Q25" s="491" t="s">
        <v>50</v>
      </c>
      <c r="R25" s="120" t="s">
        <v>32</v>
      </c>
      <c r="S25" s="120">
        <v>0</v>
      </c>
      <c r="T25" s="121">
        <v>0</v>
      </c>
      <c r="U25" s="120">
        <v>0</v>
      </c>
      <c r="V25" s="120">
        <v>4</v>
      </c>
      <c r="W25" s="120">
        <v>0</v>
      </c>
      <c r="X25" s="121">
        <v>2</v>
      </c>
      <c r="Y25" s="120">
        <v>0</v>
      </c>
      <c r="Z25" s="121">
        <v>0</v>
      </c>
      <c r="AA25" s="1288">
        <f t="shared" si="3"/>
        <v>6</v>
      </c>
      <c r="AD25" s="622">
        <v>21</v>
      </c>
      <c r="AE25" s="621" t="s">
        <v>508</v>
      </c>
      <c r="AF25" s="621" t="s">
        <v>119</v>
      </c>
      <c r="AG25" s="619" t="s">
        <v>32</v>
      </c>
      <c r="AH25" s="619">
        <v>10</v>
      </c>
      <c r="AI25" s="620">
        <v>0</v>
      </c>
      <c r="AJ25" s="619">
        <v>9.5</v>
      </c>
      <c r="AK25" s="619">
        <v>4</v>
      </c>
      <c r="AL25" s="619">
        <v>5</v>
      </c>
      <c r="AM25" s="620">
        <v>0</v>
      </c>
      <c r="AN25" s="619">
        <v>0</v>
      </c>
      <c r="AO25" s="620">
        <v>0</v>
      </c>
      <c r="AP25" s="667">
        <f t="shared" si="2"/>
        <v>28.5</v>
      </c>
    </row>
    <row r="26" spans="1:42" s="638" customFormat="1" ht="9" customHeight="1" x14ac:dyDescent="0.2">
      <c r="A26" s="622">
        <v>22</v>
      </c>
      <c r="B26" s="516" t="s">
        <v>512</v>
      </c>
      <c r="C26" s="516" t="s">
        <v>171</v>
      </c>
      <c r="D26" s="120" t="s">
        <v>176</v>
      </c>
      <c r="E26" s="120">
        <v>10</v>
      </c>
      <c r="F26" s="121">
        <v>2</v>
      </c>
      <c r="G26" s="120">
        <v>0</v>
      </c>
      <c r="H26" s="120">
        <v>3</v>
      </c>
      <c r="I26" s="120">
        <v>0</v>
      </c>
      <c r="J26" s="120">
        <v>18</v>
      </c>
      <c r="K26" s="120">
        <v>0</v>
      </c>
      <c r="L26" s="120">
        <v>6</v>
      </c>
      <c r="M26" s="1288">
        <f t="shared" si="0"/>
        <v>39</v>
      </c>
      <c r="O26" s="622">
        <v>48</v>
      </c>
      <c r="P26" s="517" t="s">
        <v>129</v>
      </c>
      <c r="Q26" s="517" t="s">
        <v>144</v>
      </c>
      <c r="R26" s="120" t="s">
        <v>296</v>
      </c>
      <c r="S26" s="120">
        <v>6</v>
      </c>
      <c r="T26" s="121">
        <v>0</v>
      </c>
      <c r="U26" s="120">
        <v>0</v>
      </c>
      <c r="V26" s="120">
        <v>0</v>
      </c>
      <c r="W26" s="120">
        <v>0</v>
      </c>
      <c r="X26" s="120">
        <v>0</v>
      </c>
      <c r="Y26" s="120">
        <v>0</v>
      </c>
      <c r="Z26" s="120">
        <v>0</v>
      </c>
      <c r="AA26" s="1288">
        <f t="shared" si="3"/>
        <v>6</v>
      </c>
      <c r="AD26" s="622">
        <v>21</v>
      </c>
      <c r="AE26" s="642" t="s">
        <v>506</v>
      </c>
      <c r="AF26" s="642" t="s">
        <v>73</v>
      </c>
      <c r="AG26" s="619" t="s">
        <v>66</v>
      </c>
      <c r="AH26" s="619">
        <v>5</v>
      </c>
      <c r="AI26" s="620">
        <v>15</v>
      </c>
      <c r="AJ26" s="619">
        <v>0</v>
      </c>
      <c r="AK26" s="619">
        <v>8.5</v>
      </c>
      <c r="AL26" s="619">
        <v>0</v>
      </c>
      <c r="AM26" s="619">
        <v>0</v>
      </c>
      <c r="AN26" s="619">
        <v>0</v>
      </c>
      <c r="AO26" s="619">
        <v>0</v>
      </c>
      <c r="AP26" s="667">
        <f t="shared" si="2"/>
        <v>28.5</v>
      </c>
    </row>
    <row r="27" spans="1:42" s="638" customFormat="1" ht="9" customHeight="1" x14ac:dyDescent="0.2">
      <c r="A27" s="622">
        <v>23</v>
      </c>
      <c r="B27" s="516" t="s">
        <v>507</v>
      </c>
      <c r="C27" s="516" t="s">
        <v>72</v>
      </c>
      <c r="D27" s="120" t="s">
        <v>176</v>
      </c>
      <c r="E27" s="120">
        <v>5</v>
      </c>
      <c r="F27" s="121">
        <v>6</v>
      </c>
      <c r="G27" s="120">
        <v>0</v>
      </c>
      <c r="H27" s="120">
        <v>4</v>
      </c>
      <c r="I27" s="120">
        <v>0</v>
      </c>
      <c r="J27" s="120">
        <v>10</v>
      </c>
      <c r="K27" s="120">
        <v>6</v>
      </c>
      <c r="L27" s="120">
        <v>3</v>
      </c>
      <c r="M27" s="1288">
        <f t="shared" si="0"/>
        <v>34</v>
      </c>
      <c r="O27" s="622">
        <v>49</v>
      </c>
      <c r="P27" s="336" t="s">
        <v>74</v>
      </c>
      <c r="Q27" s="336" t="s">
        <v>115</v>
      </c>
      <c r="R27" s="120" t="s">
        <v>46</v>
      </c>
      <c r="S27" s="120">
        <v>3</v>
      </c>
      <c r="T27" s="121">
        <v>0</v>
      </c>
      <c r="U27" s="120">
        <v>0</v>
      </c>
      <c r="V27" s="120">
        <v>0</v>
      </c>
      <c r="W27" s="123">
        <v>0</v>
      </c>
      <c r="X27" s="123">
        <v>0</v>
      </c>
      <c r="Y27" s="120">
        <v>0</v>
      </c>
      <c r="Z27" s="123">
        <v>1</v>
      </c>
      <c r="AA27" s="1288">
        <f t="shared" si="3"/>
        <v>4</v>
      </c>
      <c r="AD27" s="622">
        <v>21</v>
      </c>
      <c r="AE27" s="642" t="s">
        <v>531</v>
      </c>
      <c r="AF27" s="642" t="s">
        <v>532</v>
      </c>
      <c r="AG27" s="619" t="s">
        <v>66</v>
      </c>
      <c r="AH27" s="619">
        <v>4.5</v>
      </c>
      <c r="AI27" s="620">
        <v>14</v>
      </c>
      <c r="AJ27" s="619">
        <v>0</v>
      </c>
      <c r="AK27" s="619">
        <v>5</v>
      </c>
      <c r="AL27" s="630">
        <v>0</v>
      </c>
      <c r="AM27" s="630">
        <v>5</v>
      </c>
      <c r="AN27" s="619">
        <v>0</v>
      </c>
      <c r="AO27" s="630">
        <v>0</v>
      </c>
      <c r="AP27" s="667">
        <f t="shared" si="2"/>
        <v>28.5</v>
      </c>
    </row>
    <row r="28" spans="1:42" s="638" customFormat="1" ht="9" customHeight="1" x14ac:dyDescent="0.2">
      <c r="A28" s="622">
        <v>24</v>
      </c>
      <c r="B28" s="494" t="s">
        <v>511</v>
      </c>
      <c r="C28" s="494" t="s">
        <v>184</v>
      </c>
      <c r="D28" s="120" t="s">
        <v>66</v>
      </c>
      <c r="E28" s="120">
        <v>0</v>
      </c>
      <c r="F28" s="121">
        <v>11</v>
      </c>
      <c r="G28" s="120">
        <v>22</v>
      </c>
      <c r="H28" s="120">
        <v>0</v>
      </c>
      <c r="I28" s="120">
        <v>0</v>
      </c>
      <c r="J28" s="120">
        <v>0</v>
      </c>
      <c r="K28" s="120">
        <v>0</v>
      </c>
      <c r="L28" s="120">
        <v>0</v>
      </c>
      <c r="M28" s="1288">
        <f t="shared" si="0"/>
        <v>33</v>
      </c>
      <c r="O28" s="622">
        <v>50</v>
      </c>
      <c r="P28" s="517" t="s">
        <v>514</v>
      </c>
      <c r="Q28" s="517" t="s">
        <v>515</v>
      </c>
      <c r="R28" s="120" t="s">
        <v>296</v>
      </c>
      <c r="S28" s="120">
        <v>3</v>
      </c>
      <c r="T28" s="121">
        <v>0</v>
      </c>
      <c r="U28" s="120">
        <v>0</v>
      </c>
      <c r="V28" s="120">
        <v>0</v>
      </c>
      <c r="W28" s="120">
        <v>0</v>
      </c>
      <c r="X28" s="120">
        <v>0</v>
      </c>
      <c r="Y28" s="120">
        <v>0</v>
      </c>
      <c r="Z28" s="120">
        <v>1</v>
      </c>
      <c r="AA28" s="1288">
        <f t="shared" si="3"/>
        <v>4</v>
      </c>
      <c r="AB28" s="640"/>
      <c r="AD28" s="622">
        <v>24</v>
      </c>
      <c r="AE28" s="642" t="s">
        <v>458</v>
      </c>
      <c r="AF28" s="642" t="s">
        <v>47</v>
      </c>
      <c r="AG28" s="619" t="s">
        <v>66</v>
      </c>
      <c r="AH28" s="619">
        <v>5</v>
      </c>
      <c r="AI28" s="620">
        <v>0</v>
      </c>
      <c r="AJ28" s="619">
        <v>0</v>
      </c>
      <c r="AK28" s="619">
        <v>9</v>
      </c>
      <c r="AL28" s="619">
        <v>9</v>
      </c>
      <c r="AM28" s="619">
        <v>0</v>
      </c>
      <c r="AN28" s="619">
        <v>0</v>
      </c>
      <c r="AO28" s="619">
        <v>0</v>
      </c>
      <c r="AP28" s="667">
        <f t="shared" si="2"/>
        <v>23</v>
      </c>
    </row>
    <row r="29" spans="1:42" s="638" customFormat="1" ht="9" customHeight="1" x14ac:dyDescent="0.2">
      <c r="A29" s="622">
        <v>25</v>
      </c>
      <c r="B29" s="494" t="s">
        <v>531</v>
      </c>
      <c r="C29" s="494" t="s">
        <v>532</v>
      </c>
      <c r="D29" s="120" t="s">
        <v>66</v>
      </c>
      <c r="E29" s="120">
        <v>6</v>
      </c>
      <c r="F29" s="121">
        <v>15</v>
      </c>
      <c r="G29" s="120">
        <v>0</v>
      </c>
      <c r="H29" s="120">
        <v>5</v>
      </c>
      <c r="I29" s="123">
        <v>0</v>
      </c>
      <c r="J29" s="123">
        <v>4</v>
      </c>
      <c r="K29" s="120">
        <v>0</v>
      </c>
      <c r="L29" s="123">
        <v>2</v>
      </c>
      <c r="M29" s="1288">
        <f t="shared" si="0"/>
        <v>32</v>
      </c>
      <c r="O29" s="622">
        <v>51</v>
      </c>
      <c r="P29" s="494" t="s">
        <v>509</v>
      </c>
      <c r="Q29" s="494" t="s">
        <v>84</v>
      </c>
      <c r="R29" s="120" t="s">
        <v>66</v>
      </c>
      <c r="S29" s="120">
        <v>0</v>
      </c>
      <c r="T29" s="121">
        <v>0</v>
      </c>
      <c r="U29" s="120">
        <v>3</v>
      </c>
      <c r="V29" s="120">
        <v>0</v>
      </c>
      <c r="W29" s="120">
        <v>0</v>
      </c>
      <c r="X29" s="120">
        <v>0</v>
      </c>
      <c r="Y29" s="120">
        <v>0</v>
      </c>
      <c r="Z29" s="120">
        <v>0</v>
      </c>
      <c r="AA29" s="1288">
        <f t="shared" si="3"/>
        <v>3</v>
      </c>
      <c r="AB29" s="641"/>
      <c r="AD29" s="622">
        <v>25</v>
      </c>
      <c r="AE29" s="1093" t="s">
        <v>71</v>
      </c>
      <c r="AF29" s="1094" t="s">
        <v>47</v>
      </c>
      <c r="AG29" s="619" t="s">
        <v>46</v>
      </c>
      <c r="AH29" s="620">
        <v>0</v>
      </c>
      <c r="AI29" s="620">
        <v>5</v>
      </c>
      <c r="AJ29" s="619">
        <v>4.5</v>
      </c>
      <c r="AK29" s="619">
        <v>0</v>
      </c>
      <c r="AL29" s="630">
        <v>5</v>
      </c>
      <c r="AM29" s="630">
        <v>4</v>
      </c>
      <c r="AN29" s="619">
        <v>0</v>
      </c>
      <c r="AO29" s="630">
        <v>0</v>
      </c>
      <c r="AP29" s="667">
        <f t="shared" si="2"/>
        <v>18.5</v>
      </c>
    </row>
    <row r="30" spans="1:42" s="638" customFormat="1" ht="9" customHeight="1" x14ac:dyDescent="0.2">
      <c r="A30" s="622">
        <v>26</v>
      </c>
      <c r="B30" s="581" t="s">
        <v>458</v>
      </c>
      <c r="C30" s="599" t="s">
        <v>47</v>
      </c>
      <c r="D30" s="1290" t="s">
        <v>66</v>
      </c>
      <c r="E30" s="1290">
        <v>9</v>
      </c>
      <c r="F30" s="121">
        <v>1</v>
      </c>
      <c r="G30" s="120">
        <v>0</v>
      </c>
      <c r="H30" s="120">
        <v>3</v>
      </c>
      <c r="I30" s="1290">
        <v>6</v>
      </c>
      <c r="J30" s="1290">
        <v>9</v>
      </c>
      <c r="K30" s="1290">
        <v>1</v>
      </c>
      <c r="L30" s="1290">
        <v>0</v>
      </c>
      <c r="M30" s="1291">
        <f t="shared" si="0"/>
        <v>29</v>
      </c>
      <c r="O30" s="622">
        <v>52</v>
      </c>
      <c r="P30" s="1296" t="s">
        <v>897</v>
      </c>
      <c r="Q30" s="1292" t="s">
        <v>55</v>
      </c>
      <c r="R30" s="120" t="s">
        <v>176</v>
      </c>
      <c r="S30" s="120">
        <v>0</v>
      </c>
      <c r="T30" s="121">
        <v>0</v>
      </c>
      <c r="U30" s="120">
        <v>0</v>
      </c>
      <c r="V30" s="120">
        <v>0</v>
      </c>
      <c r="W30" s="120">
        <v>0</v>
      </c>
      <c r="X30" s="120">
        <v>3</v>
      </c>
      <c r="Y30" s="120">
        <v>0</v>
      </c>
      <c r="Z30" s="120">
        <v>0</v>
      </c>
      <c r="AA30" s="1288">
        <f t="shared" si="3"/>
        <v>3</v>
      </c>
      <c r="AB30" s="640"/>
      <c r="AD30" s="622">
        <v>26</v>
      </c>
      <c r="AE30" s="760" t="s">
        <v>842</v>
      </c>
      <c r="AF30" s="761" t="s">
        <v>40</v>
      </c>
      <c r="AG30" s="619" t="s">
        <v>66</v>
      </c>
      <c r="AH30" s="619">
        <v>0</v>
      </c>
      <c r="AI30" s="620">
        <v>0</v>
      </c>
      <c r="AJ30" s="619">
        <v>5</v>
      </c>
      <c r="AK30" s="619">
        <v>0</v>
      </c>
      <c r="AL30" s="619">
        <v>0</v>
      </c>
      <c r="AM30" s="619">
        <v>13</v>
      </c>
      <c r="AN30" s="619">
        <v>0</v>
      </c>
      <c r="AO30" s="619">
        <v>0</v>
      </c>
      <c r="AP30" s="667">
        <f t="shared" si="2"/>
        <v>18</v>
      </c>
    </row>
    <row r="31" spans="1:42" s="638" customFormat="1" ht="9" customHeight="1" x14ac:dyDescent="0.2">
      <c r="A31" s="622">
        <v>27</v>
      </c>
      <c r="B31" s="560" t="s">
        <v>510</v>
      </c>
      <c r="C31" s="759" t="s">
        <v>139</v>
      </c>
      <c r="D31" s="120" t="s">
        <v>32</v>
      </c>
      <c r="E31" s="120">
        <v>2</v>
      </c>
      <c r="F31" s="121">
        <v>0</v>
      </c>
      <c r="G31" s="120">
        <v>5</v>
      </c>
      <c r="H31" s="120">
        <v>4</v>
      </c>
      <c r="I31" s="120">
        <v>3</v>
      </c>
      <c r="J31" s="121">
        <v>9</v>
      </c>
      <c r="K31" s="120">
        <v>2</v>
      </c>
      <c r="L31" s="121">
        <v>0</v>
      </c>
      <c r="M31" s="1288">
        <f t="shared" si="0"/>
        <v>25</v>
      </c>
      <c r="O31" s="622">
        <v>53</v>
      </c>
      <c r="P31" s="518" t="s">
        <v>518</v>
      </c>
      <c r="Q31" s="462" t="s">
        <v>44</v>
      </c>
      <c r="R31" s="120" t="s">
        <v>46</v>
      </c>
      <c r="S31" s="120">
        <v>0</v>
      </c>
      <c r="T31" s="121">
        <v>0</v>
      </c>
      <c r="U31" s="120">
        <v>0</v>
      </c>
      <c r="V31" s="120">
        <v>1</v>
      </c>
      <c r="W31" s="120">
        <v>0</v>
      </c>
      <c r="X31" s="120">
        <v>0</v>
      </c>
      <c r="Y31" s="120">
        <v>0</v>
      </c>
      <c r="Z31" s="120">
        <v>1</v>
      </c>
      <c r="AA31" s="1288">
        <f t="shared" si="3"/>
        <v>2</v>
      </c>
      <c r="AB31" s="640"/>
      <c r="AD31" s="622">
        <v>27</v>
      </c>
      <c r="AE31" s="625" t="s">
        <v>510</v>
      </c>
      <c r="AF31" s="626" t="s">
        <v>139</v>
      </c>
      <c r="AG31" s="619" t="s">
        <v>32</v>
      </c>
      <c r="AH31" s="619">
        <v>0</v>
      </c>
      <c r="AI31" s="620">
        <v>0</v>
      </c>
      <c r="AJ31" s="619">
        <v>0</v>
      </c>
      <c r="AK31" s="619">
        <v>13.5</v>
      </c>
      <c r="AL31" s="619">
        <v>0</v>
      </c>
      <c r="AM31" s="620">
        <v>4</v>
      </c>
      <c r="AN31" s="619">
        <v>0</v>
      </c>
      <c r="AO31" s="620">
        <v>0</v>
      </c>
      <c r="AP31" s="667">
        <f t="shared" si="2"/>
        <v>17.5</v>
      </c>
    </row>
    <row r="32" spans="1:42" s="638" customFormat="1" ht="9" customHeight="1" x14ac:dyDescent="0.2">
      <c r="A32" s="622">
        <v>28</v>
      </c>
      <c r="B32" s="755" t="s">
        <v>52</v>
      </c>
      <c r="C32" s="758" t="s">
        <v>47</v>
      </c>
      <c r="D32" s="120" t="s">
        <v>46</v>
      </c>
      <c r="E32" s="121">
        <v>3</v>
      </c>
      <c r="F32" s="121">
        <v>3</v>
      </c>
      <c r="G32" s="120">
        <v>4</v>
      </c>
      <c r="H32" s="120">
        <v>2</v>
      </c>
      <c r="I32" s="120">
        <v>5</v>
      </c>
      <c r="J32" s="120">
        <v>3</v>
      </c>
      <c r="K32" s="120">
        <v>3</v>
      </c>
      <c r="L32" s="120">
        <v>2</v>
      </c>
      <c r="M32" s="1288">
        <f t="shared" si="0"/>
        <v>25</v>
      </c>
      <c r="O32" s="622">
        <v>54</v>
      </c>
      <c r="P32" s="1293" t="s">
        <v>485</v>
      </c>
      <c r="Q32" s="491" t="s">
        <v>111</v>
      </c>
      <c r="R32" s="120" t="s">
        <v>32</v>
      </c>
      <c r="S32" s="120">
        <v>0</v>
      </c>
      <c r="T32" s="121">
        <v>0</v>
      </c>
      <c r="U32" s="120">
        <v>0</v>
      </c>
      <c r="V32" s="120">
        <v>0</v>
      </c>
      <c r="W32" s="121">
        <v>0</v>
      </c>
      <c r="X32" s="121">
        <v>1</v>
      </c>
      <c r="Y32" s="120">
        <v>0</v>
      </c>
      <c r="Z32" s="121">
        <v>0</v>
      </c>
      <c r="AA32" s="1288">
        <f t="shared" si="3"/>
        <v>1</v>
      </c>
      <c r="AD32" s="622">
        <v>27</v>
      </c>
      <c r="AE32" s="625" t="s">
        <v>429</v>
      </c>
      <c r="AF32" s="626" t="s">
        <v>27</v>
      </c>
      <c r="AG32" s="619" t="s">
        <v>32</v>
      </c>
      <c r="AH32" s="619">
        <v>0</v>
      </c>
      <c r="AI32" s="620">
        <v>4.5</v>
      </c>
      <c r="AJ32" s="619">
        <v>0</v>
      </c>
      <c r="AK32" s="619">
        <v>0</v>
      </c>
      <c r="AL32" s="619">
        <v>4</v>
      </c>
      <c r="AM32" s="620">
        <v>4.5</v>
      </c>
      <c r="AN32" s="619">
        <v>0</v>
      </c>
      <c r="AO32" s="620">
        <v>4.5</v>
      </c>
      <c r="AP32" s="667">
        <f t="shared" si="2"/>
        <v>17.5</v>
      </c>
    </row>
    <row r="33" spans="1:42" s="638" customFormat="1" ht="9" customHeight="1" x14ac:dyDescent="0.2">
      <c r="A33" s="622">
        <v>29</v>
      </c>
      <c r="B33" s="753" t="s">
        <v>513</v>
      </c>
      <c r="C33" s="756" t="s">
        <v>21</v>
      </c>
      <c r="D33" s="120" t="s">
        <v>176</v>
      </c>
      <c r="E33" s="120">
        <v>0</v>
      </c>
      <c r="F33" s="121">
        <v>7</v>
      </c>
      <c r="G33" s="120">
        <v>0</v>
      </c>
      <c r="H33" s="120">
        <v>2</v>
      </c>
      <c r="I33" s="123">
        <v>4</v>
      </c>
      <c r="J33" s="123">
        <v>0</v>
      </c>
      <c r="K33" s="120">
        <v>1</v>
      </c>
      <c r="L33" s="123">
        <v>10</v>
      </c>
      <c r="M33" s="1288">
        <f t="shared" si="0"/>
        <v>24</v>
      </c>
      <c r="O33" s="622">
        <v>55</v>
      </c>
      <c r="P33" s="1297" t="s">
        <v>145</v>
      </c>
      <c r="Q33" s="516" t="s">
        <v>87</v>
      </c>
      <c r="R33" s="120" t="s">
        <v>176</v>
      </c>
      <c r="S33" s="120">
        <v>1</v>
      </c>
      <c r="T33" s="121">
        <v>0</v>
      </c>
      <c r="U33" s="120">
        <v>0</v>
      </c>
      <c r="V33" s="120">
        <v>0</v>
      </c>
      <c r="W33" s="123">
        <v>0</v>
      </c>
      <c r="X33" s="123">
        <v>0</v>
      </c>
      <c r="Y33" s="120">
        <v>0</v>
      </c>
      <c r="Z33" s="123">
        <v>0</v>
      </c>
      <c r="AA33" s="1288">
        <f t="shared" si="3"/>
        <v>1</v>
      </c>
      <c r="AD33" s="622">
        <v>27</v>
      </c>
      <c r="AE33" s="776" t="s">
        <v>313</v>
      </c>
      <c r="AF33" s="777" t="s">
        <v>31</v>
      </c>
      <c r="AG33" s="619" t="s">
        <v>296</v>
      </c>
      <c r="AH33" s="619">
        <v>17.5</v>
      </c>
      <c r="AI33" s="620">
        <v>0</v>
      </c>
      <c r="AJ33" s="619">
        <v>0</v>
      </c>
      <c r="AK33" s="619">
        <v>0</v>
      </c>
      <c r="AL33" s="619">
        <v>0</v>
      </c>
      <c r="AM33" s="619">
        <v>0</v>
      </c>
      <c r="AN33" s="619">
        <v>0</v>
      </c>
      <c r="AO33" s="619">
        <v>0</v>
      </c>
      <c r="AP33" s="667">
        <f t="shared" si="2"/>
        <v>17.5</v>
      </c>
    </row>
    <row r="34" spans="1:42" s="638" customFormat="1" ht="9" customHeight="1" x14ac:dyDescent="0.2">
      <c r="A34" s="622">
        <v>30</v>
      </c>
      <c r="B34" s="753" t="s">
        <v>525</v>
      </c>
      <c r="C34" s="756" t="s">
        <v>526</v>
      </c>
      <c r="D34" s="120" t="s">
        <v>176</v>
      </c>
      <c r="E34" s="120">
        <v>1</v>
      </c>
      <c r="F34" s="121">
        <v>0</v>
      </c>
      <c r="G34" s="120">
        <v>3</v>
      </c>
      <c r="H34" s="120">
        <v>4</v>
      </c>
      <c r="I34" s="120">
        <v>4</v>
      </c>
      <c r="J34" s="120">
        <v>0</v>
      </c>
      <c r="K34" s="120">
        <v>7</v>
      </c>
      <c r="L34" s="120">
        <v>3</v>
      </c>
      <c r="M34" s="1288">
        <f t="shared" si="0"/>
        <v>22</v>
      </c>
      <c r="O34" s="622">
        <v>56</v>
      </c>
      <c r="P34" s="1294" t="s">
        <v>129</v>
      </c>
      <c r="Q34" s="517" t="s">
        <v>78</v>
      </c>
      <c r="R34" s="120" t="s">
        <v>296</v>
      </c>
      <c r="S34" s="120">
        <v>1</v>
      </c>
      <c r="T34" s="121">
        <v>0</v>
      </c>
      <c r="U34" s="120">
        <v>0</v>
      </c>
      <c r="V34" s="120">
        <v>0</v>
      </c>
      <c r="W34" s="120">
        <v>0</v>
      </c>
      <c r="X34" s="120">
        <v>0</v>
      </c>
      <c r="Y34" s="120">
        <v>0</v>
      </c>
      <c r="Z34" s="120">
        <v>0</v>
      </c>
      <c r="AA34" s="1288">
        <f t="shared" si="3"/>
        <v>1</v>
      </c>
      <c r="AD34" s="622">
        <v>30</v>
      </c>
      <c r="AE34" s="657" t="s">
        <v>533</v>
      </c>
      <c r="AF34" s="658" t="s">
        <v>528</v>
      </c>
      <c r="AG34" s="619" t="s">
        <v>66</v>
      </c>
      <c r="AH34" s="619">
        <v>0</v>
      </c>
      <c r="AI34" s="620">
        <v>0</v>
      </c>
      <c r="AJ34" s="619">
        <v>0</v>
      </c>
      <c r="AK34" s="619">
        <v>14.5</v>
      </c>
      <c r="AL34" s="619">
        <v>0</v>
      </c>
      <c r="AM34" s="619">
        <v>0</v>
      </c>
      <c r="AN34" s="619">
        <v>0</v>
      </c>
      <c r="AO34" s="619">
        <v>0</v>
      </c>
      <c r="AP34" s="667">
        <f t="shared" si="2"/>
        <v>14.5</v>
      </c>
    </row>
    <row r="35" spans="1:42" ht="9" customHeight="1" x14ac:dyDescent="0.2">
      <c r="A35" s="622">
        <v>31</v>
      </c>
      <c r="B35" s="755" t="s">
        <v>313</v>
      </c>
      <c r="C35" s="978" t="s">
        <v>31</v>
      </c>
      <c r="D35" s="120" t="s">
        <v>296</v>
      </c>
      <c r="E35" s="120">
        <v>21</v>
      </c>
      <c r="F35" s="121">
        <v>0</v>
      </c>
      <c r="G35" s="120">
        <v>0</v>
      </c>
      <c r="H35" s="120">
        <v>0</v>
      </c>
      <c r="I35" s="120">
        <v>0</v>
      </c>
      <c r="J35" s="120">
        <v>0</v>
      </c>
      <c r="K35" s="120">
        <v>0</v>
      </c>
      <c r="L35" s="120">
        <v>0</v>
      </c>
      <c r="M35" s="1288">
        <f t="shared" si="0"/>
        <v>21</v>
      </c>
      <c r="O35" s="2118" t="s">
        <v>314</v>
      </c>
      <c r="P35" s="2118"/>
      <c r="Q35" s="2118"/>
      <c r="R35" s="2118"/>
      <c r="S35" s="2118"/>
      <c r="T35" s="2118"/>
      <c r="U35" s="2118"/>
      <c r="V35" s="2118"/>
      <c r="W35" s="2118"/>
      <c r="X35" s="2118"/>
      <c r="Y35" s="2118"/>
      <c r="Z35" s="2118"/>
      <c r="AA35" s="2118"/>
      <c r="AB35" s="632"/>
      <c r="AC35" s="632"/>
      <c r="AD35" s="622">
        <v>31</v>
      </c>
      <c r="AE35" s="1093" t="s">
        <v>52</v>
      </c>
      <c r="AF35" s="1094" t="s">
        <v>47</v>
      </c>
      <c r="AG35" s="619" t="s">
        <v>46</v>
      </c>
      <c r="AH35" s="620">
        <v>0</v>
      </c>
      <c r="AI35" s="620">
        <v>0</v>
      </c>
      <c r="AJ35" s="619">
        <v>5</v>
      </c>
      <c r="AK35" s="619">
        <v>0</v>
      </c>
      <c r="AL35" s="619">
        <v>0</v>
      </c>
      <c r="AM35" s="619">
        <v>0</v>
      </c>
      <c r="AN35" s="619">
        <v>0</v>
      </c>
      <c r="AO35" s="619">
        <v>9</v>
      </c>
      <c r="AP35" s="667">
        <f t="shared" si="2"/>
        <v>14</v>
      </c>
    </row>
    <row r="36" spans="1:42" ht="9" customHeight="1" x14ac:dyDescent="0.2">
      <c r="A36" s="622">
        <v>32</v>
      </c>
      <c r="B36" s="939" t="s">
        <v>842</v>
      </c>
      <c r="C36" s="940" t="s">
        <v>40</v>
      </c>
      <c r="D36" s="120" t="s">
        <v>66</v>
      </c>
      <c r="E36" s="120">
        <v>0</v>
      </c>
      <c r="F36" s="121">
        <v>0</v>
      </c>
      <c r="G36" s="120">
        <v>12</v>
      </c>
      <c r="H36" s="120">
        <v>6</v>
      </c>
      <c r="I36" s="120">
        <v>0</v>
      </c>
      <c r="J36" s="120">
        <v>1</v>
      </c>
      <c r="K36" s="120">
        <v>0</v>
      </c>
      <c r="L36" s="120">
        <v>0</v>
      </c>
      <c r="M36" s="1288">
        <f t="shared" si="0"/>
        <v>19</v>
      </c>
      <c r="O36" s="2118"/>
      <c r="P36" s="2118"/>
      <c r="Q36" s="2118"/>
      <c r="R36" s="2118"/>
      <c r="S36" s="2118"/>
      <c r="T36" s="2118"/>
      <c r="U36" s="2118"/>
      <c r="V36" s="2118"/>
      <c r="W36" s="2118"/>
      <c r="X36" s="2118"/>
      <c r="Y36" s="2118"/>
      <c r="Z36" s="2118"/>
      <c r="AA36" s="2118"/>
      <c r="AB36" s="632"/>
      <c r="AC36" s="632"/>
      <c r="AD36" s="622">
        <v>32</v>
      </c>
      <c r="AE36" s="657" t="s">
        <v>458</v>
      </c>
      <c r="AF36" s="658" t="s">
        <v>166</v>
      </c>
      <c r="AG36" s="619" t="s">
        <v>66</v>
      </c>
      <c r="AH36" s="619">
        <v>13</v>
      </c>
      <c r="AI36" s="620">
        <v>0</v>
      </c>
      <c r="AJ36" s="619">
        <v>0</v>
      </c>
      <c r="AK36" s="619">
        <v>0</v>
      </c>
      <c r="AL36" s="630">
        <v>0</v>
      </c>
      <c r="AM36" s="630">
        <v>0</v>
      </c>
      <c r="AN36" s="619">
        <v>0</v>
      </c>
      <c r="AO36" s="630">
        <v>0</v>
      </c>
      <c r="AP36" s="667">
        <f t="shared" si="2"/>
        <v>13</v>
      </c>
    </row>
    <row r="37" spans="1:42" ht="9" customHeight="1" x14ac:dyDescent="0.2">
      <c r="A37" s="622">
        <v>33</v>
      </c>
      <c r="B37" s="492" t="s">
        <v>458</v>
      </c>
      <c r="C37" s="515" t="s">
        <v>166</v>
      </c>
      <c r="D37" s="120" t="s">
        <v>66</v>
      </c>
      <c r="E37" s="120">
        <v>10</v>
      </c>
      <c r="F37" s="121">
        <v>3</v>
      </c>
      <c r="G37" s="120">
        <v>3</v>
      </c>
      <c r="H37" s="120">
        <v>2</v>
      </c>
      <c r="I37" s="123">
        <v>0</v>
      </c>
      <c r="J37" s="123">
        <v>0</v>
      </c>
      <c r="K37" s="120">
        <v>0</v>
      </c>
      <c r="L37" s="123">
        <v>0</v>
      </c>
      <c r="M37" s="1288">
        <f t="shared" si="0"/>
        <v>18</v>
      </c>
      <c r="O37" s="622">
        <v>39</v>
      </c>
      <c r="P37" s="621" t="s">
        <v>490</v>
      </c>
      <c r="Q37" s="621" t="s">
        <v>50</v>
      </c>
      <c r="R37" s="619" t="s">
        <v>32</v>
      </c>
      <c r="S37" s="619">
        <v>0</v>
      </c>
      <c r="T37" s="620">
        <v>0</v>
      </c>
      <c r="U37" s="619">
        <v>0</v>
      </c>
      <c r="V37" s="619">
        <v>5</v>
      </c>
      <c r="W37" s="619">
        <v>0</v>
      </c>
      <c r="X37" s="620">
        <v>0</v>
      </c>
      <c r="Y37" s="619">
        <v>0</v>
      </c>
      <c r="Z37" s="620">
        <v>0</v>
      </c>
      <c r="AA37" s="667">
        <f t="shared" ref="AA37:AA42" si="4">SUM(S37:Z37)</f>
        <v>5</v>
      </c>
      <c r="AD37" s="622">
        <v>32</v>
      </c>
      <c r="AE37" s="776" t="s">
        <v>93</v>
      </c>
      <c r="AF37" s="777" t="s">
        <v>92</v>
      </c>
      <c r="AG37" s="619" t="s">
        <v>46</v>
      </c>
      <c r="AH37" s="619">
        <v>0</v>
      </c>
      <c r="AI37" s="620">
        <v>9</v>
      </c>
      <c r="AJ37" s="619">
        <v>0</v>
      </c>
      <c r="AK37" s="619">
        <v>4</v>
      </c>
      <c r="AL37" s="619">
        <v>0</v>
      </c>
      <c r="AM37" s="619">
        <v>0</v>
      </c>
      <c r="AN37" s="619">
        <v>0</v>
      </c>
      <c r="AO37" s="619">
        <v>0</v>
      </c>
      <c r="AP37" s="667">
        <f t="shared" si="2"/>
        <v>13</v>
      </c>
    </row>
    <row r="38" spans="1:42" ht="9" customHeight="1" x14ac:dyDescent="0.2">
      <c r="A38" s="622">
        <v>34</v>
      </c>
      <c r="B38" s="1295" t="s">
        <v>113</v>
      </c>
      <c r="C38" s="1298" t="s">
        <v>44</v>
      </c>
      <c r="D38" s="120" t="s">
        <v>46</v>
      </c>
      <c r="E38" s="120">
        <v>0</v>
      </c>
      <c r="F38" s="121">
        <v>0</v>
      </c>
      <c r="G38" s="120">
        <v>1</v>
      </c>
      <c r="H38" s="120">
        <v>0</v>
      </c>
      <c r="I38" s="120">
        <v>4</v>
      </c>
      <c r="J38" s="120">
        <v>3</v>
      </c>
      <c r="K38" s="120">
        <v>1</v>
      </c>
      <c r="L38" s="120">
        <v>6</v>
      </c>
      <c r="M38" s="1288">
        <f t="shared" si="0"/>
        <v>15</v>
      </c>
      <c r="O38" s="622">
        <v>39</v>
      </c>
      <c r="P38" s="627" t="s">
        <v>129</v>
      </c>
      <c r="Q38" s="627" t="s">
        <v>78</v>
      </c>
      <c r="R38" s="619" t="s">
        <v>296</v>
      </c>
      <c r="S38" s="619">
        <v>5</v>
      </c>
      <c r="T38" s="620">
        <v>0</v>
      </c>
      <c r="U38" s="619">
        <v>0</v>
      </c>
      <c r="V38" s="619">
        <v>0</v>
      </c>
      <c r="W38" s="619">
        <v>0</v>
      </c>
      <c r="X38" s="619">
        <v>0</v>
      </c>
      <c r="Y38" s="619">
        <v>0</v>
      </c>
      <c r="Z38" s="619">
        <v>0</v>
      </c>
      <c r="AA38" s="667">
        <f t="shared" si="4"/>
        <v>5</v>
      </c>
      <c r="AD38" s="622">
        <v>34</v>
      </c>
      <c r="AE38" s="625" t="s">
        <v>491</v>
      </c>
      <c r="AF38" s="626" t="s">
        <v>56</v>
      </c>
      <c r="AG38" s="619" t="s">
        <v>32</v>
      </c>
      <c r="AH38" s="620">
        <v>0</v>
      </c>
      <c r="AI38" s="620">
        <v>0</v>
      </c>
      <c r="AJ38" s="619">
        <v>0</v>
      </c>
      <c r="AK38" s="619">
        <v>5</v>
      </c>
      <c r="AL38" s="620">
        <v>0</v>
      </c>
      <c r="AM38" s="620">
        <v>5</v>
      </c>
      <c r="AN38" s="620">
        <v>0</v>
      </c>
      <c r="AO38" s="620">
        <v>0</v>
      </c>
      <c r="AP38" s="667">
        <f t="shared" si="2"/>
        <v>10</v>
      </c>
    </row>
    <row r="39" spans="1:42" ht="9" customHeight="1" x14ac:dyDescent="0.2">
      <c r="A39" s="622">
        <v>35</v>
      </c>
      <c r="B39" s="754" t="s">
        <v>71</v>
      </c>
      <c r="C39" s="757" t="s">
        <v>47</v>
      </c>
      <c r="D39" s="120" t="s">
        <v>46</v>
      </c>
      <c r="E39" s="121">
        <v>3</v>
      </c>
      <c r="F39" s="121">
        <v>4</v>
      </c>
      <c r="G39" s="120">
        <v>3</v>
      </c>
      <c r="H39" s="120">
        <v>2</v>
      </c>
      <c r="I39" s="123">
        <v>2</v>
      </c>
      <c r="J39" s="123">
        <v>1</v>
      </c>
      <c r="K39" s="120">
        <v>0</v>
      </c>
      <c r="L39" s="123">
        <v>0</v>
      </c>
      <c r="M39" s="1288">
        <f t="shared" si="0"/>
        <v>15</v>
      </c>
      <c r="O39" s="622">
        <v>41</v>
      </c>
      <c r="P39" s="643" t="s">
        <v>513</v>
      </c>
      <c r="Q39" s="643" t="s">
        <v>21</v>
      </c>
      <c r="R39" s="619" t="s">
        <v>176</v>
      </c>
      <c r="S39" s="619">
        <v>0</v>
      </c>
      <c r="T39" s="620">
        <v>0</v>
      </c>
      <c r="U39" s="619">
        <v>0</v>
      </c>
      <c r="V39" s="619">
        <v>4.5</v>
      </c>
      <c r="W39" s="630">
        <v>0</v>
      </c>
      <c r="X39" s="630">
        <v>0</v>
      </c>
      <c r="Y39" s="619">
        <v>0</v>
      </c>
      <c r="Z39" s="630">
        <v>0</v>
      </c>
      <c r="AA39" s="667">
        <f t="shared" si="4"/>
        <v>4.5</v>
      </c>
      <c r="AD39" s="622">
        <v>35</v>
      </c>
      <c r="AE39" s="621" t="s">
        <v>488</v>
      </c>
      <c r="AF39" s="621" t="s">
        <v>178</v>
      </c>
      <c r="AG39" s="619" t="s">
        <v>32</v>
      </c>
      <c r="AH39" s="619">
        <v>0</v>
      </c>
      <c r="AI39" s="620">
        <v>0</v>
      </c>
      <c r="AJ39" s="619">
        <v>0</v>
      </c>
      <c r="AK39" s="619">
        <v>0</v>
      </c>
      <c r="AL39" s="619">
        <v>0</v>
      </c>
      <c r="AM39" s="620">
        <v>0</v>
      </c>
      <c r="AN39" s="619">
        <v>0</v>
      </c>
      <c r="AO39" s="620">
        <v>9.5</v>
      </c>
      <c r="AP39" s="667">
        <f t="shared" si="2"/>
        <v>9.5</v>
      </c>
    </row>
    <row r="40" spans="1:42" ht="9" customHeight="1" x14ac:dyDescent="0.2">
      <c r="A40" s="622">
        <v>36</v>
      </c>
      <c r="B40" s="491" t="s">
        <v>429</v>
      </c>
      <c r="C40" s="491" t="s">
        <v>115</v>
      </c>
      <c r="D40" s="120" t="s">
        <v>32</v>
      </c>
      <c r="E40" s="120">
        <v>0</v>
      </c>
      <c r="F40" s="121">
        <v>0</v>
      </c>
      <c r="G40" s="120">
        <v>2</v>
      </c>
      <c r="H40" s="120">
        <v>8</v>
      </c>
      <c r="I40" s="120">
        <v>0</v>
      </c>
      <c r="J40" s="121">
        <v>4</v>
      </c>
      <c r="K40" s="120">
        <v>0</v>
      </c>
      <c r="L40" s="121">
        <v>0</v>
      </c>
      <c r="M40" s="1288">
        <f t="shared" si="0"/>
        <v>14</v>
      </c>
      <c r="O40" s="622">
        <v>41</v>
      </c>
      <c r="P40" s="627" t="s">
        <v>293</v>
      </c>
      <c r="Q40" s="627" t="s">
        <v>73</v>
      </c>
      <c r="R40" s="619" t="s">
        <v>296</v>
      </c>
      <c r="S40" s="620">
        <v>4.5</v>
      </c>
      <c r="T40" s="620">
        <v>0</v>
      </c>
      <c r="U40" s="619">
        <v>0</v>
      </c>
      <c r="V40" s="619">
        <v>0</v>
      </c>
      <c r="W40" s="630">
        <v>0</v>
      </c>
      <c r="X40" s="630">
        <v>0</v>
      </c>
      <c r="Y40" s="619">
        <v>0</v>
      </c>
      <c r="Z40" s="630">
        <v>0</v>
      </c>
      <c r="AA40" s="667">
        <f t="shared" si="4"/>
        <v>4.5</v>
      </c>
      <c r="AD40" s="622">
        <v>35</v>
      </c>
      <c r="AE40" s="621" t="s">
        <v>430</v>
      </c>
      <c r="AF40" s="621" t="s">
        <v>110</v>
      </c>
      <c r="AG40" s="619" t="s">
        <v>32</v>
      </c>
      <c r="AH40" s="619">
        <v>0</v>
      </c>
      <c r="AI40" s="620">
        <v>0</v>
      </c>
      <c r="AJ40" s="619">
        <v>0</v>
      </c>
      <c r="AK40" s="619">
        <v>0</v>
      </c>
      <c r="AL40" s="619">
        <v>0</v>
      </c>
      <c r="AM40" s="620">
        <v>5</v>
      </c>
      <c r="AN40" s="619">
        <v>0</v>
      </c>
      <c r="AO40" s="620">
        <v>4.5</v>
      </c>
      <c r="AP40" s="667">
        <f t="shared" si="2"/>
        <v>9.5</v>
      </c>
    </row>
    <row r="41" spans="1:42" ht="9" customHeight="1" x14ac:dyDescent="0.2">
      <c r="A41" s="622">
        <v>37</v>
      </c>
      <c r="B41" s="462" t="s">
        <v>93</v>
      </c>
      <c r="C41" s="462" t="s">
        <v>92</v>
      </c>
      <c r="D41" s="120" t="s">
        <v>46</v>
      </c>
      <c r="E41" s="120">
        <v>0</v>
      </c>
      <c r="F41" s="121">
        <v>6</v>
      </c>
      <c r="G41" s="120">
        <v>0</v>
      </c>
      <c r="H41" s="120">
        <v>5</v>
      </c>
      <c r="I41" s="120">
        <v>0</v>
      </c>
      <c r="J41" s="120">
        <v>0</v>
      </c>
      <c r="K41" s="120">
        <v>2</v>
      </c>
      <c r="L41" s="120">
        <v>0</v>
      </c>
      <c r="M41" s="1288">
        <f t="shared" si="0"/>
        <v>13</v>
      </c>
      <c r="O41" s="622">
        <v>43</v>
      </c>
      <c r="P41" s="643" t="s">
        <v>131</v>
      </c>
      <c r="Q41" s="643" t="s">
        <v>55</v>
      </c>
      <c r="R41" s="619" t="s">
        <v>176</v>
      </c>
      <c r="S41" s="619">
        <v>0</v>
      </c>
      <c r="T41" s="620">
        <v>0</v>
      </c>
      <c r="U41" s="619">
        <v>0</v>
      </c>
      <c r="V41" s="619">
        <v>0</v>
      </c>
      <c r="W41" s="619">
        <v>4</v>
      </c>
      <c r="X41" s="619">
        <v>0</v>
      </c>
      <c r="Y41" s="619">
        <v>0</v>
      </c>
      <c r="Z41" s="619">
        <v>0</v>
      </c>
      <c r="AA41" s="667">
        <f t="shared" si="4"/>
        <v>4</v>
      </c>
      <c r="AD41" s="622">
        <v>37</v>
      </c>
      <c r="AE41" s="621" t="s">
        <v>429</v>
      </c>
      <c r="AF41" s="621" t="s">
        <v>115</v>
      </c>
      <c r="AG41" s="619" t="s">
        <v>32</v>
      </c>
      <c r="AH41" s="619">
        <v>0</v>
      </c>
      <c r="AI41" s="620">
        <v>0</v>
      </c>
      <c r="AJ41" s="619">
        <v>0</v>
      </c>
      <c r="AK41" s="619">
        <v>0</v>
      </c>
      <c r="AL41" s="619">
        <v>0</v>
      </c>
      <c r="AM41" s="620">
        <v>9</v>
      </c>
      <c r="AN41" s="619">
        <v>0</v>
      </c>
      <c r="AO41" s="620">
        <v>0</v>
      </c>
      <c r="AP41" s="667">
        <f t="shared" si="2"/>
        <v>9</v>
      </c>
    </row>
    <row r="42" spans="1:42" ht="9" customHeight="1" x14ac:dyDescent="0.2">
      <c r="A42" s="622">
        <v>38</v>
      </c>
      <c r="B42" s="494" t="s">
        <v>533</v>
      </c>
      <c r="C42" s="494" t="s">
        <v>528</v>
      </c>
      <c r="D42" s="120" t="s">
        <v>66</v>
      </c>
      <c r="E42" s="120">
        <v>0</v>
      </c>
      <c r="F42" s="121">
        <v>0</v>
      </c>
      <c r="G42" s="120">
        <v>6</v>
      </c>
      <c r="H42" s="120">
        <v>6</v>
      </c>
      <c r="I42" s="120">
        <v>0</v>
      </c>
      <c r="J42" s="120">
        <v>0</v>
      </c>
      <c r="K42" s="120">
        <v>0</v>
      </c>
      <c r="L42" s="120">
        <v>0</v>
      </c>
      <c r="M42" s="1288">
        <f t="shared" si="0"/>
        <v>12</v>
      </c>
      <c r="O42" s="622">
        <v>44</v>
      </c>
      <c r="P42" s="618" t="s">
        <v>518</v>
      </c>
      <c r="Q42" s="618" t="s">
        <v>44</v>
      </c>
      <c r="R42" s="619" t="s">
        <v>46</v>
      </c>
      <c r="S42" s="619">
        <v>0</v>
      </c>
      <c r="T42" s="620">
        <v>0</v>
      </c>
      <c r="U42" s="619">
        <v>0</v>
      </c>
      <c r="V42" s="619">
        <v>0</v>
      </c>
      <c r="W42" s="619">
        <v>0</v>
      </c>
      <c r="X42" s="619">
        <v>0</v>
      </c>
      <c r="Y42" s="619">
        <v>0</v>
      </c>
      <c r="Z42" s="619">
        <v>3</v>
      </c>
      <c r="AA42" s="667">
        <f t="shared" si="4"/>
        <v>3</v>
      </c>
      <c r="AD42" s="622">
        <v>37</v>
      </c>
      <c r="AE42" s="627" t="s">
        <v>514</v>
      </c>
      <c r="AF42" s="627" t="s">
        <v>515</v>
      </c>
      <c r="AG42" s="619" t="s">
        <v>296</v>
      </c>
      <c r="AH42" s="619">
        <v>5</v>
      </c>
      <c r="AI42" s="620">
        <v>0</v>
      </c>
      <c r="AJ42" s="619">
        <v>4</v>
      </c>
      <c r="AK42" s="619">
        <v>0</v>
      </c>
      <c r="AL42" s="619">
        <v>0</v>
      </c>
      <c r="AM42" s="619">
        <v>0</v>
      </c>
      <c r="AN42" s="619">
        <v>0</v>
      </c>
      <c r="AO42" s="619">
        <v>0</v>
      </c>
      <c r="AP42" s="667">
        <f t="shared" si="2"/>
        <v>9</v>
      </c>
    </row>
    <row r="43" spans="1:42" ht="9" customHeight="1" x14ac:dyDescent="0.2"/>
    <row r="44" spans="1:42" ht="9" customHeight="1" x14ac:dyDescent="0.2"/>
    <row r="45" spans="1:42" ht="9" customHeight="1" x14ac:dyDescent="0.2"/>
    <row r="46" spans="1:42" ht="9" customHeight="1" x14ac:dyDescent="0.2"/>
    <row r="47" spans="1:42" ht="9" customHeight="1" x14ac:dyDescent="0.2"/>
    <row r="48" spans="1:42" ht="9" customHeight="1" x14ac:dyDescent="0.2"/>
    <row r="49" ht="9" customHeight="1" x14ac:dyDescent="0.2"/>
    <row r="50" ht="9" customHeight="1" x14ac:dyDescent="0.2"/>
    <row r="51" ht="9" customHeight="1" x14ac:dyDescent="0.2"/>
    <row r="52" ht="9" customHeight="1" x14ac:dyDescent="0.2"/>
    <row r="53" ht="9" customHeight="1" x14ac:dyDescent="0.2"/>
    <row r="54" ht="9" customHeight="1" x14ac:dyDescent="0.2"/>
    <row r="55" ht="9" customHeight="1" x14ac:dyDescent="0.2"/>
  </sheetData>
  <sortState ref="AE5:AP76">
    <sortCondition descending="1" ref="AP5"/>
  </sortState>
  <mergeCells count="34">
    <mergeCell ref="AB3:AB4"/>
    <mergeCell ref="P3:P4"/>
    <mergeCell ref="Q3:Q4"/>
    <mergeCell ref="R3:R4"/>
    <mergeCell ref="AA3:AA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35:AA36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5:AA16"/>
    <mergeCell ref="AD3:AD4"/>
    <mergeCell ref="AE3:AE4"/>
    <mergeCell ref="O3:O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zoomScale="160" zoomScaleNormal="160" workbookViewId="0">
      <selection activeCell="L77" sqref="A5:L77"/>
    </sheetView>
  </sheetViews>
  <sheetFormatPr defaultColWidth="9.140625" defaultRowHeight="12.75" x14ac:dyDescent="0.2"/>
  <cols>
    <col min="1" max="1" width="15.85546875" style="105" customWidth="1"/>
    <col min="2" max="2" width="9.140625" style="105"/>
    <col min="3" max="3" width="8" style="93" customWidth="1"/>
    <col min="4" max="11" width="6.140625" style="93" customWidth="1"/>
    <col min="12" max="12" width="6.28515625" style="405" customWidth="1"/>
    <col min="13" max="13" width="7" style="93" customWidth="1"/>
    <col min="14" max="16384" width="9.140625" style="93"/>
  </cols>
  <sheetData>
    <row r="1" spans="1:14" x14ac:dyDescent="0.2">
      <c r="A1" s="101"/>
      <c r="B1" s="521" t="s">
        <v>534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4" s="92" customFormat="1" ht="8.25" customHeight="1" thickBot="1" x14ac:dyDescent="0.25">
      <c r="A2" s="103"/>
      <c r="B2" s="103"/>
      <c r="L2" s="447"/>
    </row>
    <row r="3" spans="1:14" s="92" customFormat="1" ht="10.5" customHeight="1" x14ac:dyDescent="0.2">
      <c r="A3" s="2132" t="s">
        <v>23</v>
      </c>
      <c r="B3" s="2132" t="s">
        <v>24</v>
      </c>
      <c r="C3" s="2134" t="s">
        <v>3</v>
      </c>
      <c r="D3" s="360" t="s">
        <v>0</v>
      </c>
      <c r="E3" s="361"/>
      <c r="F3" s="361"/>
      <c r="G3" s="361"/>
      <c r="H3" s="361"/>
      <c r="I3" s="361"/>
      <c r="J3" s="361"/>
      <c r="K3" s="361"/>
      <c r="L3" s="448"/>
    </row>
    <row r="4" spans="1:14" s="92" customFormat="1" ht="10.5" customHeight="1" x14ac:dyDescent="0.2">
      <c r="A4" s="2133"/>
      <c r="B4" s="2133"/>
      <c r="C4" s="2135"/>
      <c r="D4" s="89" t="s">
        <v>33</v>
      </c>
      <c r="E4" s="104" t="s">
        <v>34</v>
      </c>
      <c r="F4" s="89" t="s">
        <v>35</v>
      </c>
      <c r="G4" s="89" t="s">
        <v>36</v>
      </c>
      <c r="H4" s="89" t="s">
        <v>37</v>
      </c>
      <c r="I4" s="89" t="s">
        <v>38</v>
      </c>
      <c r="J4" s="89" t="s">
        <v>58</v>
      </c>
      <c r="K4" s="89" t="s">
        <v>59</v>
      </c>
      <c r="L4" s="402" t="s">
        <v>19</v>
      </c>
    </row>
    <row r="5" spans="1:14" s="92" customFormat="1" ht="10.5" customHeight="1" x14ac:dyDescent="0.2">
      <c r="A5" s="491" t="s">
        <v>505</v>
      </c>
      <c r="B5" s="491" t="s">
        <v>72</v>
      </c>
      <c r="C5" s="96" t="s">
        <v>32</v>
      </c>
      <c r="D5" s="96">
        <v>17</v>
      </c>
      <c r="E5" s="98">
        <v>15</v>
      </c>
      <c r="F5" s="96">
        <v>21</v>
      </c>
      <c r="G5" s="96">
        <v>17</v>
      </c>
      <c r="H5" s="96">
        <v>11</v>
      </c>
      <c r="I5" s="98">
        <v>0</v>
      </c>
      <c r="J5" s="96">
        <v>0</v>
      </c>
      <c r="K5" s="98">
        <v>0</v>
      </c>
      <c r="L5" s="402">
        <f t="shared" ref="L5:L14" si="0">SUM(D5:K5)</f>
        <v>81</v>
      </c>
    </row>
    <row r="6" spans="1:14" s="92" customFormat="1" ht="10.5" customHeight="1" x14ac:dyDescent="0.2">
      <c r="A6" s="491" t="s">
        <v>490</v>
      </c>
      <c r="B6" s="491" t="s">
        <v>50</v>
      </c>
      <c r="C6" s="96" t="s">
        <v>32</v>
      </c>
      <c r="D6" s="96">
        <v>0</v>
      </c>
      <c r="E6" s="98">
        <v>0</v>
      </c>
      <c r="F6" s="96">
        <v>0</v>
      </c>
      <c r="G6" s="96">
        <v>4</v>
      </c>
      <c r="H6" s="96">
        <v>0</v>
      </c>
      <c r="I6" s="98">
        <v>2</v>
      </c>
      <c r="J6" s="96">
        <v>0</v>
      </c>
      <c r="K6" s="98">
        <v>0</v>
      </c>
      <c r="L6" s="402">
        <f t="shared" si="0"/>
        <v>6</v>
      </c>
    </row>
    <row r="7" spans="1:14" s="92" customFormat="1" ht="10.5" customHeight="1" x14ac:dyDescent="0.2">
      <c r="A7" s="491" t="s">
        <v>491</v>
      </c>
      <c r="B7" s="491" t="s">
        <v>56</v>
      </c>
      <c r="C7" s="96" t="s">
        <v>32</v>
      </c>
      <c r="D7" s="98">
        <v>13</v>
      </c>
      <c r="E7" s="98">
        <v>10</v>
      </c>
      <c r="F7" s="96">
        <v>5</v>
      </c>
      <c r="G7" s="96">
        <v>8</v>
      </c>
      <c r="H7" s="98">
        <v>8</v>
      </c>
      <c r="I7" s="98">
        <v>17</v>
      </c>
      <c r="J7" s="98">
        <v>11</v>
      </c>
      <c r="K7" s="98">
        <v>9</v>
      </c>
      <c r="L7" s="402">
        <f t="shared" si="0"/>
        <v>81</v>
      </c>
    </row>
    <row r="8" spans="1:14" s="92" customFormat="1" ht="10.5" customHeight="1" x14ac:dyDescent="0.2">
      <c r="A8" s="491" t="s">
        <v>483</v>
      </c>
      <c r="B8" s="491" t="s">
        <v>484</v>
      </c>
      <c r="C8" s="96" t="s">
        <v>32</v>
      </c>
      <c r="D8" s="97">
        <v>24</v>
      </c>
      <c r="E8" s="98">
        <v>16</v>
      </c>
      <c r="F8" s="96">
        <v>0</v>
      </c>
      <c r="G8" s="96">
        <v>0</v>
      </c>
      <c r="H8" s="96">
        <v>13</v>
      </c>
      <c r="I8" s="98">
        <v>30</v>
      </c>
      <c r="J8" s="96">
        <v>31</v>
      </c>
      <c r="K8" s="98">
        <v>20</v>
      </c>
      <c r="L8" s="402">
        <f t="shared" si="0"/>
        <v>134</v>
      </c>
    </row>
    <row r="9" spans="1:14" s="92" customFormat="1" ht="10.5" customHeight="1" x14ac:dyDescent="0.2">
      <c r="A9" s="491" t="s">
        <v>489</v>
      </c>
      <c r="B9" s="491" t="s">
        <v>27</v>
      </c>
      <c r="C9" s="96" t="s">
        <v>32</v>
      </c>
      <c r="D9" s="96">
        <v>16</v>
      </c>
      <c r="E9" s="98">
        <v>20</v>
      </c>
      <c r="F9" s="96">
        <v>13</v>
      </c>
      <c r="G9" s="96">
        <v>14</v>
      </c>
      <c r="H9" s="96">
        <v>9</v>
      </c>
      <c r="I9" s="98">
        <v>13</v>
      </c>
      <c r="J9" s="96">
        <v>12</v>
      </c>
      <c r="K9" s="98">
        <v>9</v>
      </c>
      <c r="L9" s="402">
        <f t="shared" si="0"/>
        <v>106</v>
      </c>
    </row>
    <row r="10" spans="1:14" s="92" customFormat="1" ht="10.5" customHeight="1" x14ac:dyDescent="0.2">
      <c r="A10" s="491" t="s">
        <v>516</v>
      </c>
      <c r="B10" s="491" t="s">
        <v>78</v>
      </c>
      <c r="C10" s="96" t="s">
        <v>32</v>
      </c>
      <c r="D10" s="96">
        <v>9</v>
      </c>
      <c r="E10" s="98">
        <v>9</v>
      </c>
      <c r="F10" s="96">
        <v>0</v>
      </c>
      <c r="G10" s="96">
        <v>6</v>
      </c>
      <c r="H10" s="96">
        <v>3</v>
      </c>
      <c r="I10" s="98">
        <v>0</v>
      </c>
      <c r="J10" s="96">
        <v>15</v>
      </c>
      <c r="K10" s="98">
        <v>2</v>
      </c>
      <c r="L10" s="402">
        <f t="shared" si="0"/>
        <v>44</v>
      </c>
    </row>
    <row r="11" spans="1:14" s="92" customFormat="1" ht="10.5" customHeight="1" x14ac:dyDescent="0.2">
      <c r="A11" s="491" t="s">
        <v>519</v>
      </c>
      <c r="B11" s="491" t="s">
        <v>89</v>
      </c>
      <c r="C11" s="96" t="s">
        <v>32</v>
      </c>
      <c r="D11" s="96">
        <v>7</v>
      </c>
      <c r="E11" s="98">
        <v>11</v>
      </c>
      <c r="F11" s="96">
        <v>5</v>
      </c>
      <c r="G11" s="96">
        <v>5</v>
      </c>
      <c r="H11" s="98">
        <v>10</v>
      </c>
      <c r="I11" s="98">
        <v>8</v>
      </c>
      <c r="J11" s="96">
        <v>6</v>
      </c>
      <c r="K11" s="98">
        <v>7</v>
      </c>
      <c r="L11" s="402">
        <f t="shared" si="0"/>
        <v>59</v>
      </c>
    </row>
    <row r="12" spans="1:14" s="92" customFormat="1" ht="10.5" customHeight="1" x14ac:dyDescent="0.2">
      <c r="A12" s="491" t="s">
        <v>521</v>
      </c>
      <c r="B12" s="491" t="s">
        <v>55</v>
      </c>
      <c r="C12" s="96" t="s">
        <v>32</v>
      </c>
      <c r="D12" s="96">
        <v>0</v>
      </c>
      <c r="E12" s="98">
        <v>8</v>
      </c>
      <c r="F12" s="96">
        <v>10</v>
      </c>
      <c r="G12" s="96">
        <v>11</v>
      </c>
      <c r="H12" s="98">
        <v>6</v>
      </c>
      <c r="I12" s="98">
        <v>0</v>
      </c>
      <c r="J12" s="96">
        <v>0</v>
      </c>
      <c r="K12" s="98">
        <v>14</v>
      </c>
      <c r="L12" s="402">
        <f t="shared" si="0"/>
        <v>49</v>
      </c>
    </row>
    <row r="13" spans="1:14" s="92" customFormat="1" ht="10.5" customHeight="1" x14ac:dyDescent="0.2">
      <c r="A13" s="491" t="s">
        <v>523</v>
      </c>
      <c r="B13" s="491" t="s">
        <v>57</v>
      </c>
      <c r="C13" s="96" t="s">
        <v>32</v>
      </c>
      <c r="D13" s="96">
        <v>18</v>
      </c>
      <c r="E13" s="98">
        <v>11</v>
      </c>
      <c r="F13" s="96">
        <v>29</v>
      </c>
      <c r="G13" s="96">
        <v>17</v>
      </c>
      <c r="H13" s="96">
        <v>18</v>
      </c>
      <c r="I13" s="98">
        <v>17</v>
      </c>
      <c r="J13" s="96">
        <v>0</v>
      </c>
      <c r="K13" s="98">
        <v>9</v>
      </c>
      <c r="L13" s="402">
        <f>SUM(D13:K13)</f>
        <v>119</v>
      </c>
      <c r="N13" s="481"/>
    </row>
    <row r="14" spans="1:14" s="92" customFormat="1" ht="10.5" customHeight="1" x14ac:dyDescent="0.2">
      <c r="A14" s="327" t="s">
        <v>840</v>
      </c>
      <c r="B14" s="514" t="s">
        <v>54</v>
      </c>
      <c r="C14" s="96" t="s">
        <v>32</v>
      </c>
      <c r="D14" s="99">
        <v>0</v>
      </c>
      <c r="E14" s="98">
        <v>0</v>
      </c>
      <c r="F14" s="96">
        <v>15</v>
      </c>
      <c r="G14" s="96">
        <v>15</v>
      </c>
      <c r="H14" s="98">
        <v>16</v>
      </c>
      <c r="I14" s="98">
        <v>0</v>
      </c>
      <c r="J14" s="96">
        <v>12</v>
      </c>
      <c r="K14" s="98">
        <v>0</v>
      </c>
      <c r="L14" s="402">
        <f t="shared" si="0"/>
        <v>58</v>
      </c>
      <c r="N14" s="481"/>
    </row>
    <row r="15" spans="1:14" s="92" customFormat="1" ht="10.5" customHeight="1" x14ac:dyDescent="0.2">
      <c r="A15" s="327"/>
      <c r="B15" s="514"/>
      <c r="C15" s="96"/>
      <c r="D15" s="96"/>
      <c r="E15" s="98"/>
      <c r="F15" s="96"/>
      <c r="G15" s="96"/>
      <c r="H15" s="96"/>
      <c r="I15" s="98"/>
      <c r="J15" s="96"/>
      <c r="K15" s="98"/>
      <c r="L15" s="402">
        <f t="shared" ref="L15:L24" si="1">SUM(D15:K15)</f>
        <v>0</v>
      </c>
      <c r="N15" s="481"/>
    </row>
    <row r="16" spans="1:14" s="92" customFormat="1" ht="10.5" customHeight="1" x14ac:dyDescent="0.2">
      <c r="A16" s="491"/>
      <c r="B16" s="491"/>
      <c r="C16" s="96"/>
      <c r="D16" s="96"/>
      <c r="E16" s="98"/>
      <c r="F16" s="96"/>
      <c r="G16" s="96"/>
      <c r="H16" s="96"/>
      <c r="I16" s="98"/>
      <c r="J16" s="96"/>
      <c r="K16" s="98"/>
      <c r="L16" s="402">
        <f t="shared" si="1"/>
        <v>0</v>
      </c>
      <c r="N16" s="481"/>
    </row>
    <row r="17" spans="1:14" s="92" customFormat="1" ht="10.5" customHeight="1" x14ac:dyDescent="0.2">
      <c r="A17" s="491" t="s">
        <v>485</v>
      </c>
      <c r="B17" s="491" t="s">
        <v>111</v>
      </c>
      <c r="C17" s="96" t="s">
        <v>32</v>
      </c>
      <c r="D17" s="96">
        <v>0</v>
      </c>
      <c r="E17" s="98">
        <v>0</v>
      </c>
      <c r="F17" s="96">
        <v>0</v>
      </c>
      <c r="G17" s="96">
        <v>0</v>
      </c>
      <c r="H17" s="98">
        <v>0</v>
      </c>
      <c r="I17" s="98">
        <v>1</v>
      </c>
      <c r="J17" s="96">
        <v>0</v>
      </c>
      <c r="K17" s="98">
        <v>0</v>
      </c>
      <c r="L17" s="402">
        <f t="shared" si="1"/>
        <v>1</v>
      </c>
      <c r="N17" s="481"/>
    </row>
    <row r="18" spans="1:14" s="92" customFormat="1" ht="10.5" customHeight="1" x14ac:dyDescent="0.2">
      <c r="A18" s="491" t="s">
        <v>429</v>
      </c>
      <c r="B18" s="491" t="s">
        <v>115</v>
      </c>
      <c r="C18" s="96" t="s">
        <v>32</v>
      </c>
      <c r="D18" s="96">
        <v>0</v>
      </c>
      <c r="E18" s="98">
        <v>0</v>
      </c>
      <c r="F18" s="96">
        <v>2</v>
      </c>
      <c r="G18" s="96">
        <v>8</v>
      </c>
      <c r="H18" s="96">
        <v>0</v>
      </c>
      <c r="I18" s="98">
        <v>4</v>
      </c>
      <c r="J18" s="96">
        <v>0</v>
      </c>
      <c r="K18" s="98">
        <v>0</v>
      </c>
      <c r="L18" s="402">
        <f t="shared" si="1"/>
        <v>14</v>
      </c>
      <c r="N18" s="481"/>
    </row>
    <row r="19" spans="1:14" s="92" customFormat="1" ht="10.5" customHeight="1" x14ac:dyDescent="0.2">
      <c r="A19" s="491" t="s">
        <v>508</v>
      </c>
      <c r="B19" s="491" t="s">
        <v>119</v>
      </c>
      <c r="C19" s="96" t="s">
        <v>32</v>
      </c>
      <c r="D19" s="96">
        <v>10</v>
      </c>
      <c r="E19" s="98">
        <v>6</v>
      </c>
      <c r="F19" s="96">
        <v>9</v>
      </c>
      <c r="G19" s="96">
        <v>15</v>
      </c>
      <c r="H19" s="96">
        <v>8</v>
      </c>
      <c r="I19" s="98">
        <v>0</v>
      </c>
      <c r="J19" s="96">
        <v>10</v>
      </c>
      <c r="K19" s="98">
        <v>7</v>
      </c>
      <c r="L19" s="402">
        <f t="shared" si="1"/>
        <v>65</v>
      </c>
      <c r="N19" s="481"/>
    </row>
    <row r="20" spans="1:14" s="92" customFormat="1" ht="10.5" customHeight="1" x14ac:dyDescent="0.2">
      <c r="A20" s="491" t="s">
        <v>510</v>
      </c>
      <c r="B20" s="491" t="s">
        <v>139</v>
      </c>
      <c r="C20" s="96" t="s">
        <v>32</v>
      </c>
      <c r="D20" s="96">
        <v>2</v>
      </c>
      <c r="E20" s="98">
        <v>0</v>
      </c>
      <c r="F20" s="96">
        <v>5</v>
      </c>
      <c r="G20" s="96">
        <v>4</v>
      </c>
      <c r="H20" s="96">
        <v>3</v>
      </c>
      <c r="I20" s="98">
        <v>9</v>
      </c>
      <c r="J20" s="96">
        <v>2</v>
      </c>
      <c r="K20" s="98">
        <v>0</v>
      </c>
      <c r="L20" s="402">
        <f t="shared" si="1"/>
        <v>25</v>
      </c>
      <c r="N20" s="481"/>
    </row>
    <row r="21" spans="1:14" s="92" customFormat="1" ht="10.5" customHeight="1" x14ac:dyDescent="0.2">
      <c r="A21" s="491" t="s">
        <v>486</v>
      </c>
      <c r="B21" s="491" t="s">
        <v>487</v>
      </c>
      <c r="C21" s="96" t="s">
        <v>32</v>
      </c>
      <c r="D21" s="96">
        <v>10</v>
      </c>
      <c r="E21" s="98">
        <v>10</v>
      </c>
      <c r="F21" s="96">
        <v>7</v>
      </c>
      <c r="G21" s="96">
        <v>0</v>
      </c>
      <c r="H21" s="96">
        <v>7</v>
      </c>
      <c r="I21" s="98">
        <v>9</v>
      </c>
      <c r="J21" s="96">
        <v>0</v>
      </c>
      <c r="K21" s="98">
        <v>6</v>
      </c>
      <c r="L21" s="402">
        <f t="shared" si="1"/>
        <v>49</v>
      </c>
      <c r="N21" s="481"/>
    </row>
    <row r="22" spans="1:14" s="92" customFormat="1" ht="10.5" customHeight="1" x14ac:dyDescent="0.2">
      <c r="A22" s="491" t="s">
        <v>517</v>
      </c>
      <c r="B22" s="491" t="s">
        <v>44</v>
      </c>
      <c r="C22" s="96" t="s">
        <v>32</v>
      </c>
      <c r="D22" s="96">
        <v>0</v>
      </c>
      <c r="E22" s="98">
        <v>0</v>
      </c>
      <c r="F22" s="96">
        <v>0</v>
      </c>
      <c r="G22" s="96">
        <v>0</v>
      </c>
      <c r="H22" s="96">
        <v>0</v>
      </c>
      <c r="I22" s="98">
        <v>0</v>
      </c>
      <c r="J22" s="96">
        <v>0</v>
      </c>
      <c r="K22" s="98">
        <v>0</v>
      </c>
      <c r="L22" s="402">
        <f t="shared" si="1"/>
        <v>0</v>
      </c>
      <c r="N22" s="481"/>
    </row>
    <row r="23" spans="1:14" s="92" customFormat="1" ht="10.5" customHeight="1" x14ac:dyDescent="0.2">
      <c r="A23" s="491" t="s">
        <v>429</v>
      </c>
      <c r="B23" s="491" t="s">
        <v>27</v>
      </c>
      <c r="C23" s="96" t="s">
        <v>32</v>
      </c>
      <c r="D23" s="96">
        <v>6</v>
      </c>
      <c r="E23" s="98">
        <v>14</v>
      </c>
      <c r="F23" s="96">
        <v>8</v>
      </c>
      <c r="G23" s="96">
        <v>6</v>
      </c>
      <c r="H23" s="96">
        <v>4</v>
      </c>
      <c r="I23" s="98">
        <v>9</v>
      </c>
      <c r="J23" s="96">
        <v>0</v>
      </c>
      <c r="K23" s="98">
        <v>12</v>
      </c>
      <c r="L23" s="402">
        <f t="shared" si="1"/>
        <v>59</v>
      </c>
      <c r="N23" s="481"/>
    </row>
    <row r="24" spans="1:14" s="92" customFormat="1" ht="10.5" customHeight="1" x14ac:dyDescent="0.2">
      <c r="A24" s="491" t="s">
        <v>488</v>
      </c>
      <c r="B24" s="491" t="s">
        <v>178</v>
      </c>
      <c r="C24" s="96" t="s">
        <v>32</v>
      </c>
      <c r="D24" s="96">
        <v>0</v>
      </c>
      <c r="E24" s="98">
        <v>0</v>
      </c>
      <c r="F24" s="96">
        <v>0</v>
      </c>
      <c r="G24" s="96">
        <v>0</v>
      </c>
      <c r="H24" s="96">
        <v>0</v>
      </c>
      <c r="I24" s="98">
        <v>0</v>
      </c>
      <c r="J24" s="96">
        <v>0</v>
      </c>
      <c r="K24" s="98">
        <v>11</v>
      </c>
      <c r="L24" s="402">
        <f t="shared" si="1"/>
        <v>11</v>
      </c>
      <c r="N24" s="481"/>
    </row>
    <row r="25" spans="1:14" s="92" customFormat="1" ht="10.5" customHeight="1" x14ac:dyDescent="0.2">
      <c r="A25" s="491" t="s">
        <v>430</v>
      </c>
      <c r="B25" s="491" t="s">
        <v>110</v>
      </c>
      <c r="C25" s="96" t="s">
        <v>32</v>
      </c>
      <c r="D25" s="96">
        <v>0</v>
      </c>
      <c r="E25" s="98">
        <v>0</v>
      </c>
      <c r="F25" s="96">
        <v>0</v>
      </c>
      <c r="G25" s="96">
        <v>0</v>
      </c>
      <c r="H25" s="96">
        <v>0</v>
      </c>
      <c r="I25" s="98">
        <v>5</v>
      </c>
      <c r="J25" s="96">
        <v>0</v>
      </c>
      <c r="K25" s="98">
        <v>4</v>
      </c>
      <c r="L25" s="402">
        <f>SUM(D25:K25)</f>
        <v>9</v>
      </c>
      <c r="N25" s="481"/>
    </row>
    <row r="26" spans="1:14" s="92" customFormat="1" ht="10.5" customHeight="1" x14ac:dyDescent="0.2">
      <c r="A26" s="491" t="s">
        <v>496</v>
      </c>
      <c r="B26" s="491" t="s">
        <v>40</v>
      </c>
      <c r="C26" s="96" t="s">
        <v>32</v>
      </c>
      <c r="D26" s="96">
        <v>0</v>
      </c>
      <c r="E26" s="98">
        <v>0</v>
      </c>
      <c r="F26" s="96">
        <v>0</v>
      </c>
      <c r="G26" s="96">
        <v>0</v>
      </c>
      <c r="H26" s="96">
        <v>0</v>
      </c>
      <c r="I26" s="98">
        <v>0</v>
      </c>
      <c r="J26" s="96">
        <v>6</v>
      </c>
      <c r="K26" s="98">
        <v>2</v>
      </c>
      <c r="L26" s="402">
        <f>SUM(D26:K26)</f>
        <v>8</v>
      </c>
      <c r="N26" s="481"/>
    </row>
    <row r="27" spans="1:14" s="92" customFormat="1" ht="10.5" customHeight="1" x14ac:dyDescent="0.2">
      <c r="A27" s="491" t="s">
        <v>628</v>
      </c>
      <c r="B27" s="491" t="s">
        <v>629</v>
      </c>
      <c r="C27" s="96" t="s">
        <v>32</v>
      </c>
      <c r="D27" s="96">
        <v>1</v>
      </c>
      <c r="E27" s="98">
        <v>0</v>
      </c>
      <c r="F27" s="96">
        <v>2</v>
      </c>
      <c r="G27" s="96">
        <v>0</v>
      </c>
      <c r="H27" s="96">
        <v>0</v>
      </c>
      <c r="I27" s="98">
        <v>2</v>
      </c>
      <c r="J27" s="96">
        <v>0</v>
      </c>
      <c r="K27" s="98">
        <v>2</v>
      </c>
      <c r="L27" s="402">
        <f t="shared" ref="L27:L29" si="2">SUM(D27:K27)</f>
        <v>7</v>
      </c>
      <c r="N27" s="481"/>
    </row>
    <row r="28" spans="1:14" s="92" customFormat="1" ht="10.5" customHeight="1" x14ac:dyDescent="0.2">
      <c r="A28" s="491"/>
      <c r="B28" s="491"/>
      <c r="C28" s="96"/>
      <c r="D28" s="96"/>
      <c r="E28" s="98"/>
      <c r="F28" s="96"/>
      <c r="G28" s="96"/>
      <c r="H28" s="96"/>
      <c r="I28" s="98"/>
      <c r="J28" s="96"/>
      <c r="K28" s="98"/>
      <c r="L28" s="402">
        <f t="shared" si="2"/>
        <v>0</v>
      </c>
      <c r="N28" s="481"/>
    </row>
    <row r="29" spans="1:14" s="158" customFormat="1" ht="10.5" customHeight="1" x14ac:dyDescent="0.2">
      <c r="A29" s="494"/>
      <c r="B29" s="494"/>
      <c r="C29" s="96"/>
      <c r="D29" s="96"/>
      <c r="E29" s="98"/>
      <c r="F29" s="96"/>
      <c r="G29" s="96"/>
      <c r="H29" s="96"/>
      <c r="I29" s="96"/>
      <c r="J29" s="96"/>
      <c r="K29" s="96"/>
      <c r="L29" s="402">
        <f t="shared" si="2"/>
        <v>0</v>
      </c>
      <c r="N29" s="520"/>
    </row>
    <row r="30" spans="1:14" ht="10.5" customHeight="1" x14ac:dyDescent="0.2">
      <c r="A30" s="581" t="s">
        <v>506</v>
      </c>
      <c r="B30" s="599" t="s">
        <v>73</v>
      </c>
      <c r="C30" s="600" t="s">
        <v>66</v>
      </c>
      <c r="D30" s="600">
        <v>21</v>
      </c>
      <c r="E30" s="98">
        <v>18</v>
      </c>
      <c r="F30" s="96">
        <v>0</v>
      </c>
      <c r="G30" s="96">
        <v>13</v>
      </c>
      <c r="H30" s="600">
        <v>0</v>
      </c>
      <c r="I30" s="600">
        <v>8</v>
      </c>
      <c r="J30" s="600">
        <v>0</v>
      </c>
      <c r="K30" s="600">
        <v>0</v>
      </c>
      <c r="L30" s="601">
        <f t="shared" ref="L30:L39" si="3">SUM(D30:K30)</f>
        <v>60</v>
      </c>
      <c r="N30" s="481"/>
    </row>
    <row r="31" spans="1:14" ht="10.5" customHeight="1" x14ac:dyDescent="0.2">
      <c r="A31" s="492" t="s">
        <v>458</v>
      </c>
      <c r="B31" s="515" t="s">
        <v>47</v>
      </c>
      <c r="C31" s="96" t="s">
        <v>66</v>
      </c>
      <c r="D31" s="96">
        <v>9</v>
      </c>
      <c r="E31" s="98">
        <v>1</v>
      </c>
      <c r="F31" s="96">
        <v>0</v>
      </c>
      <c r="G31" s="96">
        <v>3</v>
      </c>
      <c r="H31" s="96">
        <v>6</v>
      </c>
      <c r="I31" s="96">
        <v>9</v>
      </c>
      <c r="J31" s="96">
        <v>1</v>
      </c>
      <c r="K31" s="96">
        <v>0</v>
      </c>
      <c r="L31" s="402">
        <f t="shared" si="3"/>
        <v>29</v>
      </c>
      <c r="N31" s="481"/>
    </row>
    <row r="32" spans="1:14" ht="10.5" customHeight="1" x14ac:dyDescent="0.2">
      <c r="A32" s="492" t="s">
        <v>509</v>
      </c>
      <c r="B32" s="515" t="s">
        <v>84</v>
      </c>
      <c r="C32" s="96" t="s">
        <v>66</v>
      </c>
      <c r="D32" s="96">
        <v>0</v>
      </c>
      <c r="E32" s="98">
        <v>0</v>
      </c>
      <c r="F32" s="96">
        <v>3</v>
      </c>
      <c r="G32" s="96">
        <v>0</v>
      </c>
      <c r="H32" s="96">
        <v>0</v>
      </c>
      <c r="I32" s="96">
        <v>0</v>
      </c>
      <c r="J32" s="96">
        <v>0</v>
      </c>
      <c r="K32" s="96">
        <v>0</v>
      </c>
      <c r="L32" s="402">
        <f t="shared" si="3"/>
        <v>3</v>
      </c>
      <c r="N32" s="481"/>
    </row>
    <row r="33" spans="1:15" ht="10.5" customHeight="1" x14ac:dyDescent="0.2">
      <c r="A33" s="492" t="s">
        <v>511</v>
      </c>
      <c r="B33" s="515" t="s">
        <v>184</v>
      </c>
      <c r="C33" s="96" t="s">
        <v>66</v>
      </c>
      <c r="D33" s="96">
        <v>0</v>
      </c>
      <c r="E33" s="98">
        <v>11</v>
      </c>
      <c r="F33" s="96">
        <v>22</v>
      </c>
      <c r="G33" s="96">
        <v>0</v>
      </c>
      <c r="H33" s="96">
        <v>0</v>
      </c>
      <c r="I33" s="96">
        <v>0</v>
      </c>
      <c r="J33" s="96">
        <v>0</v>
      </c>
      <c r="K33" s="96">
        <v>0</v>
      </c>
      <c r="L33" s="402">
        <f t="shared" si="3"/>
        <v>33</v>
      </c>
      <c r="N33" s="481"/>
    </row>
    <row r="34" spans="1:15" ht="10.5" customHeight="1" x14ac:dyDescent="0.2">
      <c r="A34" s="492" t="s">
        <v>458</v>
      </c>
      <c r="B34" s="515" t="s">
        <v>166</v>
      </c>
      <c r="C34" s="96" t="s">
        <v>66</v>
      </c>
      <c r="D34" s="96">
        <v>10</v>
      </c>
      <c r="E34" s="98">
        <v>3</v>
      </c>
      <c r="F34" s="96">
        <v>3</v>
      </c>
      <c r="G34" s="96">
        <v>2</v>
      </c>
      <c r="H34" s="97">
        <v>0</v>
      </c>
      <c r="I34" s="97">
        <v>0</v>
      </c>
      <c r="J34" s="96">
        <v>0</v>
      </c>
      <c r="K34" s="97">
        <v>0</v>
      </c>
      <c r="L34" s="402">
        <f t="shared" si="3"/>
        <v>18</v>
      </c>
      <c r="N34" s="481"/>
    </row>
    <row r="35" spans="1:15" ht="10.5" customHeight="1" x14ac:dyDescent="0.2">
      <c r="A35" s="492" t="s">
        <v>527</v>
      </c>
      <c r="B35" s="515" t="s">
        <v>528</v>
      </c>
      <c r="C35" s="96" t="s">
        <v>66</v>
      </c>
      <c r="D35" s="96">
        <v>3</v>
      </c>
      <c r="E35" s="98">
        <v>10</v>
      </c>
      <c r="F35" s="96">
        <v>0</v>
      </c>
      <c r="G35" s="96">
        <v>7</v>
      </c>
      <c r="H35" s="96">
        <v>9</v>
      </c>
      <c r="I35" s="96">
        <v>6</v>
      </c>
      <c r="J35" s="96">
        <v>0</v>
      </c>
      <c r="K35" s="96">
        <v>5</v>
      </c>
      <c r="L35" s="402">
        <f t="shared" si="3"/>
        <v>40</v>
      </c>
      <c r="N35" s="481"/>
    </row>
    <row r="36" spans="1:15" ht="10.5" customHeight="1" x14ac:dyDescent="0.2">
      <c r="A36" s="492" t="s">
        <v>529</v>
      </c>
      <c r="B36" s="515" t="s">
        <v>381</v>
      </c>
      <c r="C36" s="96" t="s">
        <v>66</v>
      </c>
      <c r="D36" s="96">
        <v>0</v>
      </c>
      <c r="E36" s="98">
        <v>0</v>
      </c>
      <c r="F36" s="96">
        <v>0</v>
      </c>
      <c r="G36" s="96">
        <v>0</v>
      </c>
      <c r="H36" s="96">
        <v>0</v>
      </c>
      <c r="I36" s="96">
        <v>0</v>
      </c>
      <c r="J36" s="96">
        <v>0</v>
      </c>
      <c r="K36" s="96">
        <v>0</v>
      </c>
      <c r="L36" s="402">
        <f t="shared" si="3"/>
        <v>0</v>
      </c>
      <c r="N36" s="481"/>
    </row>
    <row r="37" spans="1:15" ht="10.5" customHeight="1" x14ac:dyDescent="0.2">
      <c r="A37" s="492" t="s">
        <v>530</v>
      </c>
      <c r="B37" s="515" t="s">
        <v>70</v>
      </c>
      <c r="C37" s="96" t="s">
        <v>66</v>
      </c>
      <c r="D37" s="98">
        <v>0</v>
      </c>
      <c r="E37" s="98">
        <v>0</v>
      </c>
      <c r="F37" s="96">
        <v>0</v>
      </c>
      <c r="G37" s="96">
        <v>0</v>
      </c>
      <c r="H37" s="97">
        <v>0</v>
      </c>
      <c r="I37" s="97">
        <v>0</v>
      </c>
      <c r="J37" s="96">
        <v>0</v>
      </c>
      <c r="K37" s="97">
        <v>0</v>
      </c>
      <c r="L37" s="402">
        <f t="shared" si="3"/>
        <v>0</v>
      </c>
    </row>
    <row r="38" spans="1:15" ht="10.5" customHeight="1" x14ac:dyDescent="0.2">
      <c r="A38" s="492" t="s">
        <v>531</v>
      </c>
      <c r="B38" s="515" t="s">
        <v>532</v>
      </c>
      <c r="C38" s="96" t="s">
        <v>66</v>
      </c>
      <c r="D38" s="96">
        <v>6</v>
      </c>
      <c r="E38" s="98">
        <v>15</v>
      </c>
      <c r="F38" s="96">
        <v>0</v>
      </c>
      <c r="G38" s="96">
        <v>5</v>
      </c>
      <c r="H38" s="97">
        <v>0</v>
      </c>
      <c r="I38" s="97">
        <v>4</v>
      </c>
      <c r="J38" s="96">
        <v>0</v>
      </c>
      <c r="K38" s="97">
        <v>2</v>
      </c>
      <c r="L38" s="402">
        <f t="shared" si="3"/>
        <v>32</v>
      </c>
    </row>
    <row r="39" spans="1:15" ht="10.5" customHeight="1" x14ac:dyDescent="0.2">
      <c r="A39" s="492" t="s">
        <v>533</v>
      </c>
      <c r="B39" s="515" t="s">
        <v>528</v>
      </c>
      <c r="C39" s="96" t="s">
        <v>66</v>
      </c>
      <c r="D39" s="96">
        <v>0</v>
      </c>
      <c r="E39" s="98">
        <v>0</v>
      </c>
      <c r="F39" s="96">
        <v>6</v>
      </c>
      <c r="G39" s="96">
        <v>6</v>
      </c>
      <c r="H39" s="96">
        <v>0</v>
      </c>
      <c r="I39" s="96">
        <v>0</v>
      </c>
      <c r="J39" s="96">
        <v>0</v>
      </c>
      <c r="K39" s="96">
        <v>0</v>
      </c>
      <c r="L39" s="402">
        <f t="shared" si="3"/>
        <v>12</v>
      </c>
    </row>
    <row r="40" spans="1:15" ht="10.5" customHeight="1" x14ac:dyDescent="0.2">
      <c r="A40" s="86" t="s">
        <v>842</v>
      </c>
      <c r="B40" s="86" t="s">
        <v>40</v>
      </c>
      <c r="C40" s="96" t="s">
        <v>66</v>
      </c>
      <c r="D40" s="96">
        <v>0</v>
      </c>
      <c r="E40" s="98">
        <v>0</v>
      </c>
      <c r="F40" s="96">
        <v>12</v>
      </c>
      <c r="G40" s="96">
        <v>6</v>
      </c>
      <c r="H40" s="96">
        <v>0</v>
      </c>
      <c r="I40" s="96">
        <v>1</v>
      </c>
      <c r="J40" s="96">
        <v>0</v>
      </c>
      <c r="K40" s="96">
        <v>0</v>
      </c>
      <c r="L40" s="402">
        <f>SUM(D40:K40)</f>
        <v>19</v>
      </c>
    </row>
    <row r="41" spans="1:15" ht="10.5" customHeight="1" x14ac:dyDescent="0.2">
      <c r="A41" s="86" t="s">
        <v>375</v>
      </c>
      <c r="B41" s="86" t="s">
        <v>841</v>
      </c>
      <c r="C41" s="96" t="s">
        <v>66</v>
      </c>
      <c r="D41" s="96">
        <v>0</v>
      </c>
      <c r="E41" s="98">
        <v>0</v>
      </c>
      <c r="F41" s="96">
        <v>3</v>
      </c>
      <c r="G41" s="96">
        <v>2</v>
      </c>
      <c r="H41" s="96">
        <v>0</v>
      </c>
      <c r="I41" s="96">
        <v>2</v>
      </c>
      <c r="J41" s="96">
        <v>0</v>
      </c>
      <c r="K41" s="96">
        <v>0</v>
      </c>
      <c r="L41" s="402">
        <f>SUM(D41:K41)</f>
        <v>7</v>
      </c>
    </row>
    <row r="42" spans="1:15" ht="10.5" customHeight="1" x14ac:dyDescent="0.2">
      <c r="A42" s="516"/>
      <c r="B42" s="516"/>
      <c r="C42" s="96"/>
      <c r="D42" s="96"/>
      <c r="E42" s="98"/>
      <c r="F42" s="96"/>
      <c r="G42" s="96"/>
      <c r="H42" s="96"/>
      <c r="I42" s="96"/>
      <c r="J42" s="96"/>
      <c r="K42" s="96"/>
      <c r="L42" s="402">
        <f t="shared" ref="L42:L43" si="4">SUM(D42:K42)</f>
        <v>0</v>
      </c>
    </row>
    <row r="43" spans="1:15" ht="10.5" customHeight="1" x14ac:dyDescent="0.2">
      <c r="A43" s="516"/>
      <c r="B43" s="516"/>
      <c r="C43" s="96"/>
      <c r="D43" s="96"/>
      <c r="E43" s="98"/>
      <c r="F43" s="96"/>
      <c r="G43" s="96"/>
      <c r="H43" s="97"/>
      <c r="I43" s="97"/>
      <c r="J43" s="96"/>
      <c r="K43" s="97"/>
      <c r="L43" s="402">
        <f t="shared" si="4"/>
        <v>0</v>
      </c>
    </row>
    <row r="44" spans="1:15" s="92" customFormat="1" ht="10.5" customHeight="1" x14ac:dyDescent="0.2">
      <c r="A44" s="516" t="s">
        <v>507</v>
      </c>
      <c r="B44" s="516" t="s">
        <v>72</v>
      </c>
      <c r="C44" s="96" t="s">
        <v>176</v>
      </c>
      <c r="D44" s="96">
        <v>5</v>
      </c>
      <c r="E44" s="98">
        <v>6</v>
      </c>
      <c r="F44" s="96">
        <v>0</v>
      </c>
      <c r="G44" s="96">
        <v>4</v>
      </c>
      <c r="H44" s="96">
        <v>0</v>
      </c>
      <c r="I44" s="96">
        <v>10</v>
      </c>
      <c r="J44" s="96">
        <v>6</v>
      </c>
      <c r="K44" s="96">
        <v>3</v>
      </c>
      <c r="L44" s="402">
        <f t="shared" ref="L44:L53" si="5">SUM(D44:K44)</f>
        <v>34</v>
      </c>
      <c r="M44" s="93"/>
      <c r="N44" s="93"/>
      <c r="O44" s="93"/>
    </row>
    <row r="45" spans="1:15" s="92" customFormat="1" ht="10.5" customHeight="1" x14ac:dyDescent="0.2">
      <c r="A45" s="516" t="s">
        <v>145</v>
      </c>
      <c r="B45" s="516" t="s">
        <v>87</v>
      </c>
      <c r="C45" s="96" t="s">
        <v>176</v>
      </c>
      <c r="D45" s="96">
        <v>1</v>
      </c>
      <c r="E45" s="98">
        <v>0</v>
      </c>
      <c r="F45" s="96">
        <v>0</v>
      </c>
      <c r="G45" s="96">
        <v>0</v>
      </c>
      <c r="H45" s="97">
        <v>0</v>
      </c>
      <c r="I45" s="97">
        <v>0</v>
      </c>
      <c r="J45" s="96">
        <v>0</v>
      </c>
      <c r="K45" s="97">
        <v>0</v>
      </c>
      <c r="L45" s="402">
        <f t="shared" si="5"/>
        <v>1</v>
      </c>
      <c r="M45" s="93"/>
      <c r="N45" s="93"/>
      <c r="O45" s="93"/>
    </row>
    <row r="46" spans="1:15" s="92" customFormat="1" ht="10.5" customHeight="1" x14ac:dyDescent="0.2">
      <c r="A46" s="516" t="s">
        <v>131</v>
      </c>
      <c r="B46" s="516" t="s">
        <v>55</v>
      </c>
      <c r="C46" s="96" t="s">
        <v>176</v>
      </c>
      <c r="D46" s="96">
        <v>0</v>
      </c>
      <c r="E46" s="98">
        <v>0</v>
      </c>
      <c r="F46" s="96">
        <v>0</v>
      </c>
      <c r="G46" s="96">
        <v>0</v>
      </c>
      <c r="H46" s="96">
        <v>2</v>
      </c>
      <c r="I46" s="96">
        <v>6</v>
      </c>
      <c r="J46" s="96">
        <v>0</v>
      </c>
      <c r="K46" s="96">
        <v>1</v>
      </c>
      <c r="L46" s="402">
        <f t="shared" si="5"/>
        <v>9</v>
      </c>
    </row>
    <row r="47" spans="1:15" s="92" customFormat="1" ht="10.5" customHeight="1" x14ac:dyDescent="0.2">
      <c r="A47" s="516" t="s">
        <v>512</v>
      </c>
      <c r="B47" s="516" t="s">
        <v>171</v>
      </c>
      <c r="C47" s="96" t="s">
        <v>176</v>
      </c>
      <c r="D47" s="96">
        <v>10</v>
      </c>
      <c r="E47" s="98">
        <v>2</v>
      </c>
      <c r="F47" s="96">
        <v>0</v>
      </c>
      <c r="G47" s="96">
        <v>3</v>
      </c>
      <c r="H47" s="96">
        <v>0</v>
      </c>
      <c r="I47" s="96">
        <v>18</v>
      </c>
      <c r="J47" s="96">
        <v>0</v>
      </c>
      <c r="K47" s="96">
        <v>6</v>
      </c>
      <c r="L47" s="402">
        <f t="shared" si="5"/>
        <v>39</v>
      </c>
    </row>
    <row r="48" spans="1:15" s="92" customFormat="1" ht="10.5" customHeight="1" x14ac:dyDescent="0.2">
      <c r="A48" s="516" t="s">
        <v>513</v>
      </c>
      <c r="B48" s="516" t="s">
        <v>21</v>
      </c>
      <c r="C48" s="96" t="s">
        <v>176</v>
      </c>
      <c r="D48" s="96">
        <v>0</v>
      </c>
      <c r="E48" s="98">
        <v>7</v>
      </c>
      <c r="F48" s="96">
        <v>0</v>
      </c>
      <c r="G48" s="96">
        <v>2</v>
      </c>
      <c r="H48" s="97">
        <v>4</v>
      </c>
      <c r="I48" s="97">
        <v>0</v>
      </c>
      <c r="J48" s="96">
        <v>1</v>
      </c>
      <c r="K48" s="97">
        <v>10</v>
      </c>
      <c r="L48" s="402">
        <f t="shared" si="5"/>
        <v>24</v>
      </c>
    </row>
    <row r="49" spans="1:13" s="92" customFormat="1" ht="10.5" customHeight="1" x14ac:dyDescent="0.2">
      <c r="A49" s="516" t="s">
        <v>309</v>
      </c>
      <c r="B49" s="516" t="s">
        <v>27</v>
      </c>
      <c r="C49" s="96" t="s">
        <v>176</v>
      </c>
      <c r="D49" s="96">
        <v>24</v>
      </c>
      <c r="E49" s="98">
        <v>9</v>
      </c>
      <c r="F49" s="96">
        <v>14</v>
      </c>
      <c r="G49" s="96">
        <v>18</v>
      </c>
      <c r="H49" s="96">
        <v>8</v>
      </c>
      <c r="I49" s="96">
        <v>0</v>
      </c>
      <c r="J49" s="96">
        <v>14</v>
      </c>
      <c r="K49" s="96">
        <v>2</v>
      </c>
      <c r="L49" s="402">
        <f t="shared" si="5"/>
        <v>89</v>
      </c>
    </row>
    <row r="50" spans="1:13" s="92" customFormat="1" ht="10.5" customHeight="1" x14ac:dyDescent="0.2">
      <c r="A50" s="516" t="s">
        <v>520</v>
      </c>
      <c r="B50" s="516" t="s">
        <v>183</v>
      </c>
      <c r="C50" s="96" t="s">
        <v>176</v>
      </c>
      <c r="D50" s="98">
        <v>12</v>
      </c>
      <c r="E50" s="98">
        <v>12</v>
      </c>
      <c r="F50" s="96">
        <v>31</v>
      </c>
      <c r="G50" s="96">
        <v>14</v>
      </c>
      <c r="H50" s="97">
        <v>14</v>
      </c>
      <c r="I50" s="97">
        <v>24</v>
      </c>
      <c r="J50" s="96">
        <v>16</v>
      </c>
      <c r="K50" s="97">
        <v>15</v>
      </c>
      <c r="L50" s="402">
        <f t="shared" si="5"/>
        <v>138</v>
      </c>
    </row>
    <row r="51" spans="1:13" s="92" customFormat="1" ht="10.5" customHeight="1" x14ac:dyDescent="0.2">
      <c r="A51" s="516" t="s">
        <v>340</v>
      </c>
      <c r="B51" s="516" t="s">
        <v>56</v>
      </c>
      <c r="C51" s="96" t="s">
        <v>176</v>
      </c>
      <c r="D51" s="96">
        <v>0</v>
      </c>
      <c r="E51" s="98">
        <v>0</v>
      </c>
      <c r="F51" s="96">
        <v>0</v>
      </c>
      <c r="G51" s="96">
        <v>0</v>
      </c>
      <c r="H51" s="96">
        <v>0</v>
      </c>
      <c r="I51" s="96">
        <v>0</v>
      </c>
      <c r="J51" s="96">
        <v>0</v>
      </c>
      <c r="K51" s="96">
        <v>0</v>
      </c>
      <c r="L51" s="402">
        <f t="shared" si="5"/>
        <v>0</v>
      </c>
    </row>
    <row r="52" spans="1:13" s="92" customFormat="1" ht="10.5" customHeight="1" x14ac:dyDescent="0.2">
      <c r="A52" s="516" t="s">
        <v>524</v>
      </c>
      <c r="B52" s="516" t="s">
        <v>44</v>
      </c>
      <c r="C52" s="96" t="s">
        <v>176</v>
      </c>
      <c r="D52" s="96">
        <v>7</v>
      </c>
      <c r="E52" s="98">
        <v>4</v>
      </c>
      <c r="F52" s="96">
        <v>3</v>
      </c>
      <c r="G52" s="96">
        <v>7</v>
      </c>
      <c r="H52" s="96">
        <v>11</v>
      </c>
      <c r="I52" s="96">
        <v>7</v>
      </c>
      <c r="J52" s="96">
        <v>1</v>
      </c>
      <c r="K52" s="96">
        <v>0</v>
      </c>
      <c r="L52" s="402">
        <f t="shared" si="5"/>
        <v>40</v>
      </c>
    </row>
    <row r="53" spans="1:13" s="92" customFormat="1" ht="10.5" customHeight="1" x14ac:dyDescent="0.2">
      <c r="A53" s="516" t="s">
        <v>525</v>
      </c>
      <c r="B53" s="516" t="s">
        <v>526</v>
      </c>
      <c r="C53" s="96" t="s">
        <v>176</v>
      </c>
      <c r="D53" s="96">
        <v>1</v>
      </c>
      <c r="E53" s="98">
        <v>0</v>
      </c>
      <c r="F53" s="96">
        <v>3</v>
      </c>
      <c r="G53" s="96">
        <v>4</v>
      </c>
      <c r="H53" s="96">
        <v>4</v>
      </c>
      <c r="I53" s="96">
        <v>0</v>
      </c>
      <c r="J53" s="96">
        <v>7</v>
      </c>
      <c r="K53" s="96">
        <v>3</v>
      </c>
      <c r="L53" s="402">
        <f t="shared" si="5"/>
        <v>22</v>
      </c>
    </row>
    <row r="54" spans="1:13" s="92" customFormat="1" ht="10.5" customHeight="1" x14ac:dyDescent="0.2">
      <c r="A54" s="100" t="s">
        <v>897</v>
      </c>
      <c r="B54" s="100" t="s">
        <v>55</v>
      </c>
      <c r="C54" s="96" t="s">
        <v>176</v>
      </c>
      <c r="D54" s="96">
        <v>0</v>
      </c>
      <c r="E54" s="98">
        <v>0</v>
      </c>
      <c r="F54" s="96">
        <v>0</v>
      </c>
      <c r="G54" s="96">
        <v>0</v>
      </c>
      <c r="H54" s="96">
        <v>0</v>
      </c>
      <c r="I54" s="96">
        <v>3</v>
      </c>
      <c r="J54" s="96">
        <v>0</v>
      </c>
      <c r="K54" s="96">
        <v>0</v>
      </c>
      <c r="L54" s="402">
        <f>SUM(D54:K54)</f>
        <v>3</v>
      </c>
    </row>
    <row r="55" spans="1:13" s="92" customFormat="1" ht="10.5" customHeight="1" x14ac:dyDescent="0.2">
      <c r="A55" s="100"/>
      <c r="B55" s="100"/>
      <c r="C55" s="96"/>
      <c r="D55" s="98"/>
      <c r="E55" s="98"/>
      <c r="F55" s="96"/>
      <c r="G55" s="96"/>
      <c r="H55" s="96"/>
      <c r="I55" s="96"/>
      <c r="J55" s="96"/>
      <c r="K55" s="96"/>
      <c r="L55" s="402">
        <f>SUM(D55:K55)</f>
        <v>0</v>
      </c>
    </row>
    <row r="56" spans="1:13" s="92" customFormat="1" ht="10.5" customHeight="1" x14ac:dyDescent="0.2">
      <c r="A56" s="518" t="s">
        <v>71</v>
      </c>
      <c r="B56" s="462" t="s">
        <v>25</v>
      </c>
      <c r="C56" s="96" t="s">
        <v>46</v>
      </c>
      <c r="D56" s="96">
        <v>46</v>
      </c>
      <c r="E56" s="98">
        <v>37</v>
      </c>
      <c r="F56" s="96">
        <v>45</v>
      </c>
      <c r="G56" s="96">
        <v>34</v>
      </c>
      <c r="H56" s="96">
        <v>47</v>
      </c>
      <c r="I56" s="96">
        <v>40</v>
      </c>
      <c r="J56" s="96">
        <v>39</v>
      </c>
      <c r="K56" s="96">
        <v>0</v>
      </c>
      <c r="L56" s="402">
        <f t="shared" ref="L56:L68" si="6">SUM(D56:K56)</f>
        <v>288</v>
      </c>
      <c r="M56" s="93"/>
    </row>
    <row r="57" spans="1:13" ht="10.5" customHeight="1" x14ac:dyDescent="0.2">
      <c r="A57" s="518" t="s">
        <v>113</v>
      </c>
      <c r="B57" s="462" t="s">
        <v>44</v>
      </c>
      <c r="C57" s="96" t="s">
        <v>46</v>
      </c>
      <c r="D57" s="96">
        <v>0</v>
      </c>
      <c r="E57" s="98">
        <v>0</v>
      </c>
      <c r="F57" s="96">
        <v>1</v>
      </c>
      <c r="G57" s="96">
        <v>0</v>
      </c>
      <c r="H57" s="96">
        <v>4</v>
      </c>
      <c r="I57" s="96">
        <v>3</v>
      </c>
      <c r="J57" s="96">
        <v>1</v>
      </c>
      <c r="K57" s="96">
        <v>6</v>
      </c>
      <c r="L57" s="402">
        <f t="shared" si="6"/>
        <v>15</v>
      </c>
    </row>
    <row r="58" spans="1:13" ht="10.5" customHeight="1" x14ac:dyDescent="0.2">
      <c r="A58" s="518" t="s">
        <v>128</v>
      </c>
      <c r="B58" s="462" t="s">
        <v>47</v>
      </c>
      <c r="C58" s="96" t="s">
        <v>46</v>
      </c>
      <c r="D58" s="96">
        <v>16</v>
      </c>
      <c r="E58" s="98">
        <v>19</v>
      </c>
      <c r="F58" s="96">
        <v>10</v>
      </c>
      <c r="G58" s="96">
        <v>0</v>
      </c>
      <c r="H58" s="96">
        <v>20</v>
      </c>
      <c r="I58" s="96">
        <v>12</v>
      </c>
      <c r="J58" s="96">
        <v>17</v>
      </c>
      <c r="K58" s="96">
        <v>21</v>
      </c>
      <c r="L58" s="402">
        <f t="shared" si="6"/>
        <v>115</v>
      </c>
    </row>
    <row r="59" spans="1:13" ht="10.5" customHeight="1" x14ac:dyDescent="0.2">
      <c r="A59" s="518" t="s">
        <v>93</v>
      </c>
      <c r="B59" s="462" t="s">
        <v>92</v>
      </c>
      <c r="C59" s="96" t="s">
        <v>46</v>
      </c>
      <c r="D59" s="96">
        <v>0</v>
      </c>
      <c r="E59" s="98">
        <v>6</v>
      </c>
      <c r="F59" s="96">
        <v>0</v>
      </c>
      <c r="G59" s="96">
        <v>5</v>
      </c>
      <c r="H59" s="96">
        <v>0</v>
      </c>
      <c r="I59" s="96">
        <v>0</v>
      </c>
      <c r="J59" s="96">
        <v>2</v>
      </c>
      <c r="K59" s="96">
        <v>0</v>
      </c>
      <c r="L59" s="402">
        <f t="shared" si="6"/>
        <v>13</v>
      </c>
    </row>
    <row r="60" spans="1:13" ht="10.5" customHeight="1" x14ac:dyDescent="0.2">
      <c r="A60" s="518" t="s">
        <v>518</v>
      </c>
      <c r="B60" s="462" t="s">
        <v>44</v>
      </c>
      <c r="C60" s="96" t="s">
        <v>46</v>
      </c>
      <c r="D60" s="96">
        <v>0</v>
      </c>
      <c r="E60" s="98">
        <v>0</v>
      </c>
      <c r="F60" s="96">
        <v>0</v>
      </c>
      <c r="G60" s="96">
        <v>1</v>
      </c>
      <c r="H60" s="96">
        <v>0</v>
      </c>
      <c r="I60" s="96">
        <v>0</v>
      </c>
      <c r="J60" s="96">
        <v>0</v>
      </c>
      <c r="K60" s="96">
        <v>1</v>
      </c>
      <c r="L60" s="402">
        <f t="shared" si="6"/>
        <v>2</v>
      </c>
    </row>
    <row r="61" spans="1:13" ht="10.5" customHeight="1" x14ac:dyDescent="0.2">
      <c r="A61" s="518" t="s">
        <v>52</v>
      </c>
      <c r="B61" s="462" t="s">
        <v>27</v>
      </c>
      <c r="C61" s="96" t="s">
        <v>46</v>
      </c>
      <c r="D61" s="96">
        <v>17</v>
      </c>
      <c r="E61" s="98">
        <v>25</v>
      </c>
      <c r="F61" s="96">
        <v>0</v>
      </c>
      <c r="G61" s="96">
        <v>20</v>
      </c>
      <c r="H61" s="96">
        <v>0</v>
      </c>
      <c r="I61" s="96">
        <v>22</v>
      </c>
      <c r="J61" s="96">
        <v>27</v>
      </c>
      <c r="K61" s="96">
        <v>20</v>
      </c>
      <c r="L61" s="402">
        <f t="shared" si="6"/>
        <v>131</v>
      </c>
    </row>
    <row r="62" spans="1:13" ht="10.5" customHeight="1" x14ac:dyDescent="0.2">
      <c r="A62" s="518" t="s">
        <v>326</v>
      </c>
      <c r="B62" s="462" t="s">
        <v>42</v>
      </c>
      <c r="C62" s="96" t="s">
        <v>46</v>
      </c>
      <c r="D62" s="96">
        <v>0</v>
      </c>
      <c r="E62" s="98">
        <v>0</v>
      </c>
      <c r="F62" s="96">
        <v>0</v>
      </c>
      <c r="G62" s="96">
        <v>0</v>
      </c>
      <c r="H62" s="96">
        <v>0</v>
      </c>
      <c r="I62" s="96">
        <v>0</v>
      </c>
      <c r="J62" s="96">
        <v>0</v>
      </c>
      <c r="K62" s="96">
        <v>0</v>
      </c>
      <c r="L62" s="402">
        <f t="shared" si="6"/>
        <v>0</v>
      </c>
    </row>
    <row r="63" spans="1:13" ht="10.5" customHeight="1" x14ac:dyDescent="0.2">
      <c r="A63" s="336" t="s">
        <v>71</v>
      </c>
      <c r="B63" s="336" t="s">
        <v>47</v>
      </c>
      <c r="C63" s="96" t="s">
        <v>46</v>
      </c>
      <c r="D63" s="98">
        <v>3</v>
      </c>
      <c r="E63" s="98">
        <v>4</v>
      </c>
      <c r="F63" s="96">
        <v>3</v>
      </c>
      <c r="G63" s="96">
        <v>2</v>
      </c>
      <c r="H63" s="97">
        <v>2</v>
      </c>
      <c r="I63" s="97">
        <v>1</v>
      </c>
      <c r="J63" s="96">
        <v>0</v>
      </c>
      <c r="K63" s="97">
        <v>0</v>
      </c>
      <c r="L63" s="402">
        <f t="shared" si="6"/>
        <v>15</v>
      </c>
      <c r="M63" s="92"/>
    </row>
    <row r="64" spans="1:13" ht="10.5" customHeight="1" x14ac:dyDescent="0.2">
      <c r="A64" s="326" t="s">
        <v>52</v>
      </c>
      <c r="B64" s="358" t="s">
        <v>47</v>
      </c>
      <c r="C64" s="96" t="s">
        <v>46</v>
      </c>
      <c r="D64" s="98">
        <v>3</v>
      </c>
      <c r="E64" s="98">
        <v>3</v>
      </c>
      <c r="F64" s="96">
        <v>4</v>
      </c>
      <c r="G64" s="96">
        <v>2</v>
      </c>
      <c r="H64" s="96">
        <v>5</v>
      </c>
      <c r="I64" s="96">
        <v>3</v>
      </c>
      <c r="J64" s="96">
        <v>3</v>
      </c>
      <c r="K64" s="96">
        <v>2</v>
      </c>
      <c r="L64" s="402">
        <f t="shared" si="6"/>
        <v>25</v>
      </c>
    </row>
    <row r="65" spans="1:13" ht="10.5" customHeight="1" x14ac:dyDescent="0.2">
      <c r="A65" s="336" t="s">
        <v>74</v>
      </c>
      <c r="B65" s="336" t="s">
        <v>115</v>
      </c>
      <c r="C65" s="96" t="s">
        <v>46</v>
      </c>
      <c r="D65" s="96">
        <v>3</v>
      </c>
      <c r="E65" s="98">
        <v>0</v>
      </c>
      <c r="F65" s="96">
        <v>0</v>
      </c>
      <c r="G65" s="96">
        <v>0</v>
      </c>
      <c r="H65" s="97">
        <v>0</v>
      </c>
      <c r="I65" s="97">
        <v>0</v>
      </c>
      <c r="J65" s="96">
        <v>0</v>
      </c>
      <c r="K65" s="97">
        <v>1</v>
      </c>
      <c r="L65" s="402">
        <f t="shared" si="6"/>
        <v>4</v>
      </c>
    </row>
    <row r="66" spans="1:13" ht="10.5" customHeight="1" x14ac:dyDescent="0.2">
      <c r="A66" s="100" t="s">
        <v>128</v>
      </c>
      <c r="B66" s="100" t="s">
        <v>54</v>
      </c>
      <c r="C66" s="96" t="s">
        <v>46</v>
      </c>
      <c r="D66" s="98">
        <v>3</v>
      </c>
      <c r="E66" s="98">
        <v>11</v>
      </c>
      <c r="F66" s="96">
        <v>21</v>
      </c>
      <c r="G66" s="96">
        <v>14</v>
      </c>
      <c r="H66" s="96">
        <v>2</v>
      </c>
      <c r="I66" s="96">
        <v>20</v>
      </c>
      <c r="J66" s="96">
        <v>0</v>
      </c>
      <c r="K66" s="96">
        <v>8</v>
      </c>
      <c r="L66" s="402">
        <f t="shared" si="6"/>
        <v>79</v>
      </c>
    </row>
    <row r="67" spans="1:13" ht="10.5" customHeight="1" x14ac:dyDescent="0.2">
      <c r="A67" s="336"/>
      <c r="B67" s="336"/>
      <c r="C67" s="96"/>
      <c r="D67" s="96"/>
      <c r="E67" s="98"/>
      <c r="F67" s="96"/>
      <c r="G67" s="96"/>
      <c r="H67" s="96"/>
      <c r="I67" s="96"/>
      <c r="J67" s="96"/>
      <c r="K67" s="96"/>
      <c r="L67" s="402">
        <f t="shared" si="6"/>
        <v>0</v>
      </c>
    </row>
    <row r="68" spans="1:13" ht="10.5" customHeight="1" x14ac:dyDescent="0.2">
      <c r="A68" s="336"/>
      <c r="B68" s="336"/>
      <c r="C68" s="96"/>
      <c r="D68" s="96"/>
      <c r="E68" s="98"/>
      <c r="F68" s="96"/>
      <c r="G68" s="96"/>
      <c r="H68" s="96"/>
      <c r="I68" s="96"/>
      <c r="J68" s="96"/>
      <c r="K68" s="96"/>
      <c r="L68" s="402">
        <f t="shared" si="6"/>
        <v>0</v>
      </c>
    </row>
    <row r="69" spans="1:13" ht="10.5" customHeight="1" x14ac:dyDescent="0.2">
      <c r="A69" s="86"/>
      <c r="B69" s="86"/>
      <c r="C69" s="96"/>
      <c r="D69" s="96"/>
      <c r="E69" s="98"/>
      <c r="F69" s="96"/>
      <c r="G69" s="96"/>
      <c r="H69" s="96"/>
      <c r="I69" s="96"/>
      <c r="J69" s="96"/>
      <c r="K69" s="96"/>
      <c r="L69" s="402">
        <f t="shared" ref="L69" si="7">SUM(D69:K69)</f>
        <v>0</v>
      </c>
    </row>
    <row r="70" spans="1:13" s="92" customFormat="1" ht="10.5" customHeight="1" x14ac:dyDescent="0.2">
      <c r="A70" s="517" t="s">
        <v>129</v>
      </c>
      <c r="B70" s="517" t="s">
        <v>40</v>
      </c>
      <c r="C70" s="96" t="s">
        <v>296</v>
      </c>
      <c r="D70" s="96">
        <v>4</v>
      </c>
      <c r="E70" s="98">
        <v>0</v>
      </c>
      <c r="F70" s="96">
        <v>0</v>
      </c>
      <c r="G70" s="96">
        <v>0</v>
      </c>
      <c r="H70" s="96">
        <v>8</v>
      </c>
      <c r="I70" s="96">
        <v>0</v>
      </c>
      <c r="J70" s="96">
        <v>0</v>
      </c>
      <c r="K70" s="96">
        <v>0</v>
      </c>
      <c r="L70" s="402">
        <f t="shared" ref="L70:L81" si="8">SUM(D70:K70)</f>
        <v>12</v>
      </c>
      <c r="M70" s="93"/>
    </row>
    <row r="71" spans="1:13" ht="10.5" customHeight="1" x14ac:dyDescent="0.2">
      <c r="A71" s="517" t="s">
        <v>129</v>
      </c>
      <c r="B71" s="517" t="s">
        <v>143</v>
      </c>
      <c r="C71" s="96" t="s">
        <v>296</v>
      </c>
      <c r="D71" s="96">
        <v>0</v>
      </c>
      <c r="E71" s="98">
        <v>0</v>
      </c>
      <c r="F71" s="96">
        <v>0</v>
      </c>
      <c r="G71" s="96">
        <v>0</v>
      </c>
      <c r="H71" s="96">
        <v>0</v>
      </c>
      <c r="I71" s="96">
        <v>0</v>
      </c>
      <c r="J71" s="96">
        <v>0</v>
      </c>
      <c r="K71" s="96">
        <v>0</v>
      </c>
      <c r="L71" s="402">
        <f t="shared" si="8"/>
        <v>0</v>
      </c>
    </row>
    <row r="72" spans="1:13" ht="10.5" customHeight="1" x14ac:dyDescent="0.2">
      <c r="A72" s="517" t="s">
        <v>292</v>
      </c>
      <c r="B72" s="517" t="s">
        <v>181</v>
      </c>
      <c r="C72" s="96" t="s">
        <v>296</v>
      </c>
      <c r="D72" s="96">
        <v>0</v>
      </c>
      <c r="E72" s="98">
        <v>0</v>
      </c>
      <c r="F72" s="96">
        <v>0</v>
      </c>
      <c r="G72" s="96">
        <v>0</v>
      </c>
      <c r="H72" s="96">
        <v>0</v>
      </c>
      <c r="I72" s="96">
        <v>0</v>
      </c>
      <c r="J72" s="96">
        <v>0</v>
      </c>
      <c r="K72" s="96">
        <v>0</v>
      </c>
      <c r="L72" s="402">
        <f t="shared" si="8"/>
        <v>0</v>
      </c>
    </row>
    <row r="73" spans="1:13" ht="10.5" customHeight="1" x14ac:dyDescent="0.2">
      <c r="A73" s="326" t="s">
        <v>313</v>
      </c>
      <c r="B73" s="326" t="s">
        <v>31</v>
      </c>
      <c r="C73" s="96" t="s">
        <v>296</v>
      </c>
      <c r="D73" s="96">
        <v>21</v>
      </c>
      <c r="E73" s="98">
        <v>0</v>
      </c>
      <c r="F73" s="96">
        <v>0</v>
      </c>
      <c r="G73" s="96">
        <v>0</v>
      </c>
      <c r="H73" s="96">
        <v>0</v>
      </c>
      <c r="I73" s="96">
        <v>0</v>
      </c>
      <c r="J73" s="96">
        <v>0</v>
      </c>
      <c r="K73" s="96">
        <v>0</v>
      </c>
      <c r="L73" s="402">
        <f t="shared" si="8"/>
        <v>21</v>
      </c>
    </row>
    <row r="74" spans="1:13" ht="10.5" customHeight="1" x14ac:dyDescent="0.2">
      <c r="A74" s="517" t="s">
        <v>514</v>
      </c>
      <c r="B74" s="517" t="s">
        <v>515</v>
      </c>
      <c r="C74" s="96" t="s">
        <v>296</v>
      </c>
      <c r="D74" s="96">
        <v>3</v>
      </c>
      <c r="E74" s="98">
        <v>0</v>
      </c>
      <c r="F74" s="96">
        <v>0</v>
      </c>
      <c r="G74" s="96">
        <v>0</v>
      </c>
      <c r="H74" s="96">
        <v>0</v>
      </c>
      <c r="I74" s="96">
        <v>0</v>
      </c>
      <c r="J74" s="96">
        <v>0</v>
      </c>
      <c r="K74" s="96">
        <v>1</v>
      </c>
      <c r="L74" s="402">
        <f t="shared" si="8"/>
        <v>4</v>
      </c>
    </row>
    <row r="75" spans="1:13" ht="10.5" customHeight="1" x14ac:dyDescent="0.2">
      <c r="A75" s="517" t="s">
        <v>129</v>
      </c>
      <c r="B75" s="517" t="s">
        <v>144</v>
      </c>
      <c r="C75" s="96" t="s">
        <v>296</v>
      </c>
      <c r="D75" s="96">
        <v>6</v>
      </c>
      <c r="E75" s="98">
        <v>0</v>
      </c>
      <c r="F75" s="96">
        <v>0</v>
      </c>
      <c r="G75" s="96">
        <v>0</v>
      </c>
      <c r="H75" s="96">
        <v>0</v>
      </c>
      <c r="I75" s="96">
        <v>0</v>
      </c>
      <c r="J75" s="96">
        <v>0</v>
      </c>
      <c r="K75" s="96">
        <v>0</v>
      </c>
      <c r="L75" s="402">
        <f t="shared" si="8"/>
        <v>6</v>
      </c>
    </row>
    <row r="76" spans="1:13" ht="10.5" customHeight="1" x14ac:dyDescent="0.2">
      <c r="A76" s="517" t="s">
        <v>129</v>
      </c>
      <c r="B76" s="517" t="s">
        <v>78</v>
      </c>
      <c r="C76" s="96" t="s">
        <v>296</v>
      </c>
      <c r="D76" s="96">
        <v>1</v>
      </c>
      <c r="E76" s="98">
        <v>0</v>
      </c>
      <c r="F76" s="96">
        <v>0</v>
      </c>
      <c r="G76" s="96">
        <v>0</v>
      </c>
      <c r="H76" s="96">
        <v>0</v>
      </c>
      <c r="I76" s="96">
        <v>0</v>
      </c>
      <c r="J76" s="96">
        <v>0</v>
      </c>
      <c r="K76" s="96">
        <v>0</v>
      </c>
      <c r="L76" s="402">
        <f t="shared" si="8"/>
        <v>1</v>
      </c>
    </row>
    <row r="77" spans="1:13" ht="10.5" customHeight="1" x14ac:dyDescent="0.2">
      <c r="A77" s="517" t="s">
        <v>293</v>
      </c>
      <c r="B77" s="517" t="s">
        <v>73</v>
      </c>
      <c r="C77" s="96" t="s">
        <v>296</v>
      </c>
      <c r="D77" s="98">
        <v>9</v>
      </c>
      <c r="E77" s="98">
        <v>0</v>
      </c>
      <c r="F77" s="96">
        <v>0</v>
      </c>
      <c r="G77" s="96">
        <v>0</v>
      </c>
      <c r="H77" s="97">
        <v>0</v>
      </c>
      <c r="I77" s="97">
        <v>0</v>
      </c>
      <c r="J77" s="96">
        <v>0</v>
      </c>
      <c r="K77" s="97">
        <v>0</v>
      </c>
      <c r="L77" s="402">
        <f t="shared" si="8"/>
        <v>9</v>
      </c>
      <c r="M77" s="92"/>
    </row>
    <row r="78" spans="1:13" ht="10.5" customHeight="1" x14ac:dyDescent="0.2">
      <c r="A78" s="400"/>
      <c r="B78" s="401"/>
      <c r="C78" s="96"/>
      <c r="D78" s="96"/>
      <c r="E78" s="98"/>
      <c r="F78" s="96"/>
      <c r="G78" s="96"/>
      <c r="H78" s="96"/>
      <c r="I78" s="96"/>
      <c r="J78" s="96"/>
      <c r="K78" s="96"/>
      <c r="L78" s="402">
        <f t="shared" si="8"/>
        <v>0</v>
      </c>
    </row>
    <row r="79" spans="1:13" ht="10.5" customHeight="1" x14ac:dyDescent="0.2">
      <c r="A79" s="356"/>
      <c r="B79" s="357"/>
      <c r="C79" s="96"/>
      <c r="D79" s="98"/>
      <c r="E79" s="98"/>
      <c r="F79" s="96"/>
      <c r="G79" s="96"/>
      <c r="H79" s="96"/>
      <c r="I79" s="96"/>
      <c r="J79" s="96"/>
      <c r="K79" s="96"/>
      <c r="L79" s="402">
        <f t="shared" si="8"/>
        <v>0</v>
      </c>
    </row>
    <row r="80" spans="1:13" ht="10.5" customHeight="1" x14ac:dyDescent="0.2">
      <c r="A80" s="356"/>
      <c r="B80" s="357"/>
      <c r="C80" s="96"/>
      <c r="D80" s="96"/>
      <c r="E80" s="98"/>
      <c r="F80" s="96"/>
      <c r="G80" s="96"/>
      <c r="H80" s="97"/>
      <c r="I80" s="97"/>
      <c r="J80" s="96"/>
      <c r="K80" s="97"/>
      <c r="L80" s="402">
        <f t="shared" si="8"/>
        <v>0</v>
      </c>
    </row>
    <row r="81" spans="1:12" ht="10.5" customHeight="1" x14ac:dyDescent="0.2">
      <c r="A81" s="356"/>
      <c r="B81" s="357"/>
      <c r="C81" s="96"/>
      <c r="D81" s="96"/>
      <c r="E81" s="98"/>
      <c r="F81" s="96"/>
      <c r="G81" s="96"/>
      <c r="H81" s="96"/>
      <c r="I81" s="96"/>
      <c r="J81" s="96"/>
      <c r="K81" s="96"/>
      <c r="L81" s="402">
        <f t="shared" si="8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zoomScale="115" zoomScaleNormal="115" workbookViewId="0">
      <selection activeCell="N5" sqref="N5:N14"/>
    </sheetView>
  </sheetViews>
  <sheetFormatPr defaultColWidth="9.140625" defaultRowHeight="12" x14ac:dyDescent="0.2"/>
  <cols>
    <col min="1" max="2" width="10.42578125" style="649" customWidth="1"/>
    <col min="3" max="3" width="9.7109375" style="648" customWidth="1"/>
    <col min="4" max="11" width="6" style="648" customWidth="1"/>
    <col min="12" max="12" width="7" style="665" customWidth="1"/>
    <col min="13" max="13" width="4.7109375" style="655" customWidth="1"/>
    <col min="14" max="14" width="9.85546875" style="648" customWidth="1"/>
    <col min="15" max="15" width="9.140625" style="648"/>
    <col min="16" max="16" width="6.140625" style="648" customWidth="1"/>
    <col min="17" max="16384" width="9.140625" style="648"/>
  </cols>
  <sheetData>
    <row r="1" spans="1:14" ht="15" customHeight="1" x14ac:dyDescent="0.2">
      <c r="A1" s="645" t="s">
        <v>170</v>
      </c>
      <c r="B1" s="646" t="s">
        <v>534</v>
      </c>
      <c r="C1" s="647"/>
      <c r="D1" s="647"/>
      <c r="E1" s="647"/>
      <c r="F1" s="647"/>
      <c r="G1" s="647"/>
      <c r="H1" s="647"/>
      <c r="I1" s="647"/>
      <c r="J1" s="647"/>
      <c r="K1" s="647"/>
      <c r="M1" s="2136" t="s">
        <v>230</v>
      </c>
    </row>
    <row r="2" spans="1:14" ht="12.75" customHeight="1" thickBot="1" x14ac:dyDescent="0.25">
      <c r="B2" s="650"/>
      <c r="C2" s="647"/>
      <c r="D2" s="647"/>
      <c r="E2" s="647"/>
      <c r="F2" s="647"/>
      <c r="G2" s="647"/>
      <c r="H2" s="647"/>
      <c r="I2" s="647"/>
      <c r="J2" s="647"/>
      <c r="K2" s="647"/>
      <c r="M2" s="2136"/>
    </row>
    <row r="3" spans="1:14" ht="11.25" customHeight="1" x14ac:dyDescent="0.2">
      <c r="A3" s="2137" t="s">
        <v>23</v>
      </c>
      <c r="B3" s="2137" t="s">
        <v>24</v>
      </c>
      <c r="C3" s="2055" t="s">
        <v>3</v>
      </c>
      <c r="D3" s="651" t="s">
        <v>173</v>
      </c>
      <c r="E3" s="652"/>
      <c r="F3" s="652"/>
      <c r="G3" s="652"/>
      <c r="H3" s="652"/>
      <c r="I3" s="652"/>
      <c r="J3" s="652"/>
      <c r="K3" s="652"/>
      <c r="L3" s="666"/>
      <c r="M3" s="2136"/>
      <c r="N3" s="2139" t="s">
        <v>341</v>
      </c>
    </row>
    <row r="4" spans="1:14" ht="11.25" customHeight="1" thickBot="1" x14ac:dyDescent="0.25">
      <c r="A4" s="2138"/>
      <c r="B4" s="2138"/>
      <c r="C4" s="2056"/>
      <c r="D4" s="653" t="s">
        <v>33</v>
      </c>
      <c r="E4" s="654" t="s">
        <v>34</v>
      </c>
      <c r="F4" s="653" t="s">
        <v>35</v>
      </c>
      <c r="G4" s="653" t="s">
        <v>36</v>
      </c>
      <c r="H4" s="653" t="s">
        <v>37</v>
      </c>
      <c r="I4" s="653" t="s">
        <v>38</v>
      </c>
      <c r="J4" s="653" t="s">
        <v>58</v>
      </c>
      <c r="K4" s="653" t="s">
        <v>59</v>
      </c>
      <c r="L4" s="664" t="s">
        <v>19</v>
      </c>
      <c r="M4" s="2136"/>
      <c r="N4" s="2140"/>
    </row>
    <row r="5" spans="1:14" ht="13.5" customHeight="1" x14ac:dyDescent="0.2">
      <c r="A5" s="621" t="s">
        <v>490</v>
      </c>
      <c r="B5" s="621" t="s">
        <v>50</v>
      </c>
      <c r="C5" s="619" t="s">
        <v>32</v>
      </c>
      <c r="D5" s="619">
        <v>30</v>
      </c>
      <c r="E5" s="620">
        <v>43</v>
      </c>
      <c r="F5" s="619">
        <v>42</v>
      </c>
      <c r="G5" s="619">
        <v>41.5</v>
      </c>
      <c r="H5" s="619">
        <v>31</v>
      </c>
      <c r="I5" s="620">
        <v>43.5</v>
      </c>
      <c r="J5" s="619">
        <v>0</v>
      </c>
      <c r="K5" s="620">
        <v>29.5</v>
      </c>
      <c r="L5" s="664">
        <f t="shared" ref="L5:L14" si="0">SUM(D5:K5)</f>
        <v>260.5</v>
      </c>
      <c r="M5" s="655">
        <v>7</v>
      </c>
      <c r="N5" s="623">
        <f t="shared" ref="N5:N12" si="1">+L5/M5</f>
        <v>37.214285714285715</v>
      </c>
    </row>
    <row r="6" spans="1:14" ht="13.5" customHeight="1" x14ac:dyDescent="0.2">
      <c r="A6" s="621" t="s">
        <v>485</v>
      </c>
      <c r="B6" s="621" t="s">
        <v>111</v>
      </c>
      <c r="C6" s="619" t="s">
        <v>32</v>
      </c>
      <c r="D6" s="619">
        <v>29</v>
      </c>
      <c r="E6" s="620">
        <v>41</v>
      </c>
      <c r="F6" s="619">
        <v>40</v>
      </c>
      <c r="G6" s="619">
        <v>38</v>
      </c>
      <c r="H6" s="619">
        <v>27</v>
      </c>
      <c r="I6" s="620">
        <v>35</v>
      </c>
      <c r="J6" s="619">
        <v>25.5</v>
      </c>
      <c r="K6" s="620">
        <v>31</v>
      </c>
      <c r="L6" s="664">
        <f t="shared" si="0"/>
        <v>266.5</v>
      </c>
      <c r="M6" s="655">
        <v>8</v>
      </c>
      <c r="N6" s="623">
        <f t="shared" si="1"/>
        <v>33.3125</v>
      </c>
    </row>
    <row r="7" spans="1:14" ht="13.5" customHeight="1" x14ac:dyDescent="0.2">
      <c r="A7" s="643" t="s">
        <v>630</v>
      </c>
      <c r="B7" s="643" t="s">
        <v>87</v>
      </c>
      <c r="C7" s="619" t="s">
        <v>176</v>
      </c>
      <c r="D7" s="619">
        <v>26.5</v>
      </c>
      <c r="E7" s="620">
        <v>34</v>
      </c>
      <c r="F7" s="619">
        <v>40.5</v>
      </c>
      <c r="G7" s="619">
        <v>41.5</v>
      </c>
      <c r="H7" s="620">
        <v>24</v>
      </c>
      <c r="I7" s="620">
        <v>38.5</v>
      </c>
      <c r="J7" s="620">
        <v>26.5</v>
      </c>
      <c r="K7" s="620">
        <v>24.5</v>
      </c>
      <c r="L7" s="664">
        <f t="shared" si="0"/>
        <v>256</v>
      </c>
      <c r="M7" s="655">
        <v>8</v>
      </c>
      <c r="N7" s="623">
        <f t="shared" si="1"/>
        <v>32</v>
      </c>
    </row>
    <row r="8" spans="1:14" ht="13.5" customHeight="1" x14ac:dyDescent="0.2">
      <c r="A8" s="657" t="s">
        <v>509</v>
      </c>
      <c r="B8" s="658" t="s">
        <v>84</v>
      </c>
      <c r="C8" s="619" t="s">
        <v>66</v>
      </c>
      <c r="D8" s="619">
        <v>26.5</v>
      </c>
      <c r="E8" s="620">
        <v>36.5</v>
      </c>
      <c r="F8" s="619">
        <v>0</v>
      </c>
      <c r="G8" s="619">
        <v>39</v>
      </c>
      <c r="H8" s="620">
        <v>0</v>
      </c>
      <c r="I8" s="620">
        <v>32</v>
      </c>
      <c r="J8" s="620">
        <v>0</v>
      </c>
      <c r="K8" s="620">
        <v>0</v>
      </c>
      <c r="L8" s="664">
        <f t="shared" si="0"/>
        <v>134</v>
      </c>
      <c r="M8" s="655">
        <v>6</v>
      </c>
      <c r="N8" s="623">
        <f t="shared" si="1"/>
        <v>22.333333333333332</v>
      </c>
    </row>
    <row r="9" spans="1:14" ht="13.5" customHeight="1" x14ac:dyDescent="0.2">
      <c r="A9" s="881" t="s">
        <v>680</v>
      </c>
      <c r="B9" s="643" t="s">
        <v>42</v>
      </c>
      <c r="C9" s="619" t="s">
        <v>46</v>
      </c>
      <c r="D9" s="620">
        <v>0</v>
      </c>
      <c r="E9" s="620">
        <v>42.5</v>
      </c>
      <c r="F9" s="620">
        <v>40</v>
      </c>
      <c r="G9" s="619">
        <v>42</v>
      </c>
      <c r="H9" s="620">
        <v>0</v>
      </c>
      <c r="I9" s="620">
        <v>0</v>
      </c>
      <c r="J9" s="620">
        <v>0</v>
      </c>
      <c r="K9" s="620">
        <v>0</v>
      </c>
      <c r="L9" s="664">
        <f t="shared" si="0"/>
        <v>124.5</v>
      </c>
      <c r="M9" s="655">
        <v>6</v>
      </c>
      <c r="N9" s="623">
        <f t="shared" si="1"/>
        <v>20.75</v>
      </c>
    </row>
    <row r="10" spans="1:14" ht="13.5" customHeight="1" x14ac:dyDescent="0.2">
      <c r="A10" s="644" t="s">
        <v>458</v>
      </c>
      <c r="B10" s="633" t="s">
        <v>47</v>
      </c>
      <c r="C10" s="619" t="s">
        <v>66</v>
      </c>
      <c r="D10" s="619">
        <v>0</v>
      </c>
      <c r="E10" s="619">
        <v>0</v>
      </c>
      <c r="F10" s="619">
        <v>36</v>
      </c>
      <c r="G10" s="619">
        <v>0</v>
      </c>
      <c r="H10" s="619">
        <v>0</v>
      </c>
      <c r="I10" s="620">
        <v>0</v>
      </c>
      <c r="J10" s="620">
        <v>20.5</v>
      </c>
      <c r="K10" s="620">
        <v>30</v>
      </c>
      <c r="L10" s="664">
        <f t="shared" si="0"/>
        <v>86.5</v>
      </c>
      <c r="M10" s="655">
        <v>6</v>
      </c>
      <c r="N10" s="623">
        <f t="shared" si="1"/>
        <v>14.416666666666666</v>
      </c>
    </row>
    <row r="11" spans="1:14" ht="15.75" customHeight="1" x14ac:dyDescent="0.2">
      <c r="A11" s="618" t="s">
        <v>631</v>
      </c>
      <c r="B11" s="618" t="s">
        <v>44</v>
      </c>
      <c r="C11" s="619" t="s">
        <v>46</v>
      </c>
      <c r="D11" s="620">
        <v>28</v>
      </c>
      <c r="E11" s="620">
        <v>0</v>
      </c>
      <c r="F11" s="619">
        <v>0</v>
      </c>
      <c r="G11" s="619">
        <v>0</v>
      </c>
      <c r="H11" s="620">
        <v>0</v>
      </c>
      <c r="I11" s="620">
        <v>38.5</v>
      </c>
      <c r="J11" s="620">
        <v>0</v>
      </c>
      <c r="K11" s="620">
        <v>0</v>
      </c>
      <c r="L11" s="664">
        <f t="shared" si="0"/>
        <v>66.5</v>
      </c>
      <c r="M11" s="655">
        <v>6</v>
      </c>
      <c r="N11" s="623">
        <f t="shared" si="1"/>
        <v>11.083333333333334</v>
      </c>
    </row>
    <row r="12" spans="1:14" ht="15.75" customHeight="1" x14ac:dyDescent="0.2">
      <c r="A12" s="976" t="s">
        <v>955</v>
      </c>
      <c r="B12" s="977" t="s">
        <v>92</v>
      </c>
      <c r="C12" s="619" t="s">
        <v>46</v>
      </c>
      <c r="D12" s="620">
        <v>0</v>
      </c>
      <c r="E12" s="620">
        <v>0</v>
      </c>
      <c r="F12" s="619">
        <v>0</v>
      </c>
      <c r="G12" s="619">
        <v>0</v>
      </c>
      <c r="H12" s="620">
        <v>32</v>
      </c>
      <c r="I12" s="620">
        <v>0</v>
      </c>
      <c r="J12" s="620">
        <v>8.5</v>
      </c>
      <c r="K12" s="620">
        <v>0</v>
      </c>
      <c r="L12" s="664">
        <f t="shared" si="0"/>
        <v>40.5</v>
      </c>
      <c r="M12" s="655">
        <v>6</v>
      </c>
      <c r="N12" s="623">
        <f t="shared" si="1"/>
        <v>6.75</v>
      </c>
    </row>
    <row r="13" spans="1:14" ht="15.75" customHeight="1" x14ac:dyDescent="0.2">
      <c r="A13" s="657" t="s">
        <v>523</v>
      </c>
      <c r="B13" s="658" t="s">
        <v>57</v>
      </c>
      <c r="C13" s="619" t="s">
        <v>32</v>
      </c>
      <c r="D13" s="620">
        <v>0</v>
      </c>
      <c r="E13" s="620">
        <v>0</v>
      </c>
      <c r="F13" s="619">
        <v>0</v>
      </c>
      <c r="G13" s="619">
        <v>0</v>
      </c>
      <c r="H13" s="620">
        <v>0</v>
      </c>
      <c r="I13" s="620">
        <v>0</v>
      </c>
      <c r="J13" s="620">
        <v>32.5</v>
      </c>
      <c r="K13" s="620">
        <v>0</v>
      </c>
      <c r="L13" s="664">
        <f t="shared" si="0"/>
        <v>32.5</v>
      </c>
      <c r="M13" s="655">
        <v>6</v>
      </c>
      <c r="N13" s="623">
        <f>+L13/M12</f>
        <v>5.416666666666667</v>
      </c>
    </row>
    <row r="14" spans="1:14" ht="15.75" customHeight="1" x14ac:dyDescent="0.2">
      <c r="A14" s="621" t="s">
        <v>429</v>
      </c>
      <c r="B14" s="621" t="s">
        <v>115</v>
      </c>
      <c r="C14" s="619" t="s">
        <v>32</v>
      </c>
      <c r="D14" s="619">
        <v>26.5</v>
      </c>
      <c r="E14" s="620">
        <v>0</v>
      </c>
      <c r="F14" s="619">
        <v>0</v>
      </c>
      <c r="G14" s="619">
        <v>0</v>
      </c>
      <c r="H14" s="619">
        <v>0</v>
      </c>
      <c r="I14" s="620">
        <v>0</v>
      </c>
      <c r="J14" s="619">
        <v>0</v>
      </c>
      <c r="K14" s="620">
        <v>0</v>
      </c>
      <c r="L14" s="664">
        <f t="shared" si="0"/>
        <v>26.5</v>
      </c>
      <c r="M14" s="655">
        <v>6</v>
      </c>
      <c r="N14" s="623">
        <f>+L14/M14</f>
        <v>4.416666666666667</v>
      </c>
    </row>
    <row r="15" spans="1:14" ht="15.75" customHeight="1" x14ac:dyDescent="0.2">
      <c r="A15" s="618"/>
      <c r="B15" s="633"/>
      <c r="C15" s="619"/>
      <c r="D15" s="619"/>
      <c r="E15" s="619"/>
      <c r="F15" s="619"/>
      <c r="G15" s="619"/>
      <c r="H15" s="619"/>
      <c r="I15" s="620"/>
      <c r="J15" s="619"/>
      <c r="K15" s="620"/>
      <c r="L15" s="664">
        <f t="shared" ref="L15:L23" si="2">SUM(D15:K15)</f>
        <v>0</v>
      </c>
      <c r="M15" s="655">
        <v>8</v>
      </c>
      <c r="N15" s="623">
        <f>+L15/M15</f>
        <v>0</v>
      </c>
    </row>
    <row r="16" spans="1:14" ht="15.75" customHeight="1" x14ac:dyDescent="0.2">
      <c r="A16" s="635"/>
      <c r="B16" s="633"/>
      <c r="C16" s="619"/>
      <c r="D16" s="619"/>
      <c r="E16" s="620"/>
      <c r="F16" s="619"/>
      <c r="G16" s="619"/>
      <c r="H16" s="619"/>
      <c r="I16" s="620"/>
      <c r="J16" s="619"/>
      <c r="K16" s="620"/>
      <c r="L16" s="664">
        <f t="shared" si="2"/>
        <v>0</v>
      </c>
      <c r="M16" s="655">
        <v>8</v>
      </c>
      <c r="N16" s="623">
        <f>+L16/M16</f>
        <v>0</v>
      </c>
    </row>
    <row r="17" spans="1:14" ht="15.75" customHeight="1" x14ac:dyDescent="0.2">
      <c r="A17" s="627"/>
      <c r="B17" s="627"/>
      <c r="C17" s="619"/>
      <c r="D17" s="620"/>
      <c r="E17" s="620"/>
      <c r="F17" s="619"/>
      <c r="G17" s="619"/>
      <c r="H17" s="620"/>
      <c r="I17" s="620"/>
      <c r="J17" s="620"/>
      <c r="K17" s="620"/>
      <c r="L17" s="664">
        <f t="shared" si="2"/>
        <v>0</v>
      </c>
      <c r="M17" s="655">
        <v>8</v>
      </c>
      <c r="N17" s="623">
        <f>+L17/M16</f>
        <v>0</v>
      </c>
    </row>
    <row r="18" spans="1:14" ht="15.75" customHeight="1" x14ac:dyDescent="0.2">
      <c r="A18" s="627"/>
      <c r="B18" s="627"/>
      <c r="C18" s="619"/>
      <c r="D18" s="620"/>
      <c r="E18" s="620"/>
      <c r="F18" s="619"/>
      <c r="G18" s="619"/>
      <c r="H18" s="620"/>
      <c r="I18" s="620"/>
      <c r="J18" s="620"/>
      <c r="K18" s="620"/>
      <c r="L18" s="664">
        <f t="shared" si="2"/>
        <v>0</v>
      </c>
      <c r="M18" s="655">
        <v>8</v>
      </c>
      <c r="N18" s="623">
        <f>+L18/M17</f>
        <v>0</v>
      </c>
    </row>
    <row r="19" spans="1:14" ht="13.5" customHeight="1" x14ac:dyDescent="0.2">
      <c r="A19" s="627"/>
      <c r="B19" s="627"/>
      <c r="C19" s="619"/>
      <c r="D19" s="630"/>
      <c r="E19" s="620"/>
      <c r="F19" s="619"/>
      <c r="G19" s="619"/>
      <c r="H19" s="619"/>
      <c r="I19" s="620"/>
      <c r="J19" s="619"/>
      <c r="K19" s="620"/>
      <c r="L19" s="664">
        <f t="shared" si="2"/>
        <v>0</v>
      </c>
      <c r="M19" s="655">
        <v>8</v>
      </c>
      <c r="N19" s="623">
        <f>+L19/M19</f>
        <v>0</v>
      </c>
    </row>
    <row r="20" spans="1:14" ht="13.5" customHeight="1" x14ac:dyDescent="0.2">
      <c r="A20" s="627"/>
      <c r="B20" s="627"/>
      <c r="C20" s="619"/>
      <c r="D20" s="620"/>
      <c r="E20" s="620"/>
      <c r="F20" s="619"/>
      <c r="G20" s="619"/>
      <c r="H20" s="620"/>
      <c r="I20" s="620"/>
      <c r="J20" s="620"/>
      <c r="K20" s="620"/>
      <c r="L20" s="664">
        <f t="shared" si="2"/>
        <v>0</v>
      </c>
      <c r="M20" s="655">
        <v>8</v>
      </c>
      <c r="N20" s="623">
        <f>+L20/M19</f>
        <v>0</v>
      </c>
    </row>
    <row r="21" spans="1:14" ht="13.5" customHeight="1" x14ac:dyDescent="0.2">
      <c r="A21" s="627"/>
      <c r="B21" s="627"/>
      <c r="C21" s="619"/>
      <c r="D21" s="620"/>
      <c r="E21" s="620"/>
      <c r="F21" s="619"/>
      <c r="G21" s="619"/>
      <c r="H21" s="620"/>
      <c r="I21" s="620"/>
      <c r="J21" s="620"/>
      <c r="K21" s="620"/>
      <c r="L21" s="664">
        <f t="shared" si="2"/>
        <v>0</v>
      </c>
      <c r="M21" s="655">
        <v>8</v>
      </c>
      <c r="N21" s="623">
        <f>+L21/M20</f>
        <v>0</v>
      </c>
    </row>
    <row r="22" spans="1:14" ht="13.5" customHeight="1" x14ac:dyDescent="0.2">
      <c r="A22" s="627"/>
      <c r="B22" s="627"/>
      <c r="C22" s="619"/>
      <c r="D22" s="620"/>
      <c r="E22" s="620"/>
      <c r="F22" s="619"/>
      <c r="G22" s="619"/>
      <c r="H22" s="620"/>
      <c r="I22" s="620"/>
      <c r="J22" s="620"/>
      <c r="K22" s="620"/>
      <c r="L22" s="664">
        <f t="shared" si="2"/>
        <v>0</v>
      </c>
      <c r="M22" s="655">
        <v>8</v>
      </c>
      <c r="N22" s="623">
        <f>+L22/M21</f>
        <v>0</v>
      </c>
    </row>
    <row r="23" spans="1:14" ht="13.5" customHeight="1" x14ac:dyDescent="0.2">
      <c r="A23" s="627"/>
      <c r="B23" s="627"/>
      <c r="C23" s="619"/>
      <c r="D23" s="620"/>
      <c r="E23" s="620"/>
      <c r="F23" s="619"/>
      <c r="G23" s="619"/>
      <c r="H23" s="620"/>
      <c r="I23" s="620"/>
      <c r="J23" s="620"/>
      <c r="K23" s="620"/>
      <c r="L23" s="664">
        <f t="shared" si="2"/>
        <v>0</v>
      </c>
      <c r="M23" s="655">
        <v>8</v>
      </c>
      <c r="N23" s="623">
        <f>+L23/M22</f>
        <v>0</v>
      </c>
    </row>
    <row r="24" spans="1:14" ht="10.5" customHeight="1" x14ac:dyDescent="0.2">
      <c r="A24" s="621" t="s">
        <v>505</v>
      </c>
      <c r="B24" s="621" t="s">
        <v>72</v>
      </c>
      <c r="C24" s="619" t="s">
        <v>32</v>
      </c>
      <c r="D24" s="619">
        <v>13.5</v>
      </c>
      <c r="E24" s="620">
        <v>19.5</v>
      </c>
      <c r="F24" s="619">
        <v>10</v>
      </c>
      <c r="G24" s="619">
        <v>14.5</v>
      </c>
      <c r="H24" s="619">
        <v>5</v>
      </c>
      <c r="I24" s="620">
        <v>0</v>
      </c>
      <c r="J24" s="619">
        <v>0</v>
      </c>
      <c r="K24" s="620">
        <v>0</v>
      </c>
      <c r="L24" s="667">
        <f t="shared" ref="L24:L43" si="3">SUM(D24:K24)</f>
        <v>62.5</v>
      </c>
      <c r="M24" s="648"/>
    </row>
    <row r="25" spans="1:14" ht="10.5" customHeight="1" x14ac:dyDescent="0.2">
      <c r="A25" s="621" t="s">
        <v>490</v>
      </c>
      <c r="B25" s="621" t="s">
        <v>50</v>
      </c>
      <c r="C25" s="619" t="s">
        <v>32</v>
      </c>
      <c r="D25" s="619">
        <v>0</v>
      </c>
      <c r="E25" s="620">
        <v>0</v>
      </c>
      <c r="F25" s="619">
        <v>0</v>
      </c>
      <c r="G25" s="619">
        <v>5</v>
      </c>
      <c r="H25" s="619">
        <v>0</v>
      </c>
      <c r="I25" s="620">
        <v>0</v>
      </c>
      <c r="J25" s="619">
        <v>0</v>
      </c>
      <c r="K25" s="620">
        <v>0</v>
      </c>
      <c r="L25" s="667">
        <f t="shared" si="3"/>
        <v>5</v>
      </c>
      <c r="M25" s="648"/>
    </row>
    <row r="26" spans="1:14" ht="10.5" customHeight="1" x14ac:dyDescent="0.2">
      <c r="A26" s="621" t="s">
        <v>491</v>
      </c>
      <c r="B26" s="621" t="s">
        <v>56</v>
      </c>
      <c r="C26" s="619" t="s">
        <v>32</v>
      </c>
      <c r="D26" s="620">
        <v>0</v>
      </c>
      <c r="E26" s="620">
        <v>0</v>
      </c>
      <c r="F26" s="619">
        <v>0</v>
      </c>
      <c r="G26" s="619">
        <v>5</v>
      </c>
      <c r="H26" s="620">
        <v>0</v>
      </c>
      <c r="I26" s="620">
        <v>5</v>
      </c>
      <c r="J26" s="620">
        <v>0</v>
      </c>
      <c r="K26" s="620">
        <v>0</v>
      </c>
      <c r="L26" s="667">
        <f t="shared" si="3"/>
        <v>10</v>
      </c>
      <c r="M26" s="648"/>
    </row>
    <row r="27" spans="1:14" ht="10.5" customHeight="1" x14ac:dyDescent="0.2">
      <c r="A27" s="621" t="s">
        <v>483</v>
      </c>
      <c r="B27" s="621" t="s">
        <v>484</v>
      </c>
      <c r="C27" s="619" t="s">
        <v>32</v>
      </c>
      <c r="D27" s="630">
        <v>9.5</v>
      </c>
      <c r="E27" s="620">
        <v>14</v>
      </c>
      <c r="F27" s="619">
        <v>0</v>
      </c>
      <c r="G27" s="619">
        <v>0</v>
      </c>
      <c r="H27" s="619">
        <v>3.5</v>
      </c>
      <c r="I27" s="620">
        <v>19.5</v>
      </c>
      <c r="J27" s="619">
        <v>19</v>
      </c>
      <c r="K27" s="620">
        <v>14.5</v>
      </c>
      <c r="L27" s="667">
        <f t="shared" si="3"/>
        <v>80</v>
      </c>
      <c r="M27" s="648"/>
    </row>
    <row r="28" spans="1:14" ht="10.5" customHeight="1" x14ac:dyDescent="0.2">
      <c r="A28" s="621" t="s">
        <v>489</v>
      </c>
      <c r="B28" s="621" t="s">
        <v>27</v>
      </c>
      <c r="C28" s="619" t="s">
        <v>32</v>
      </c>
      <c r="D28" s="619">
        <v>15</v>
      </c>
      <c r="E28" s="620">
        <v>24</v>
      </c>
      <c r="F28" s="619">
        <v>9</v>
      </c>
      <c r="G28" s="619">
        <v>22</v>
      </c>
      <c r="H28" s="619">
        <v>0</v>
      </c>
      <c r="I28" s="620">
        <v>14.5</v>
      </c>
      <c r="J28" s="619">
        <v>10</v>
      </c>
      <c r="K28" s="620">
        <v>14</v>
      </c>
      <c r="L28" s="667">
        <f t="shared" si="3"/>
        <v>108.5</v>
      </c>
      <c r="M28" s="648"/>
    </row>
    <row r="29" spans="1:14" ht="10.5" customHeight="1" x14ac:dyDescent="0.2">
      <c r="A29" s="621" t="s">
        <v>516</v>
      </c>
      <c r="B29" s="621" t="s">
        <v>78</v>
      </c>
      <c r="C29" s="619" t="s">
        <v>32</v>
      </c>
      <c r="D29" s="619">
        <v>0</v>
      </c>
      <c r="E29" s="620">
        <v>10</v>
      </c>
      <c r="F29" s="619">
        <v>0</v>
      </c>
      <c r="G29" s="619">
        <v>8</v>
      </c>
      <c r="H29" s="619">
        <v>0</v>
      </c>
      <c r="I29" s="620">
        <v>0</v>
      </c>
      <c r="J29" s="619">
        <v>8</v>
      </c>
      <c r="K29" s="620">
        <v>4.5</v>
      </c>
      <c r="L29" s="667">
        <f t="shared" si="3"/>
        <v>30.5</v>
      </c>
      <c r="M29" s="648"/>
    </row>
    <row r="30" spans="1:14" ht="10.5" customHeight="1" x14ac:dyDescent="0.2">
      <c r="A30" s="621" t="s">
        <v>519</v>
      </c>
      <c r="B30" s="621" t="s">
        <v>89</v>
      </c>
      <c r="C30" s="619" t="s">
        <v>32</v>
      </c>
      <c r="D30" s="619">
        <v>4.5</v>
      </c>
      <c r="E30" s="620">
        <v>5</v>
      </c>
      <c r="F30" s="619">
        <v>16.5</v>
      </c>
      <c r="G30" s="619">
        <v>9</v>
      </c>
      <c r="H30" s="620">
        <v>0</v>
      </c>
      <c r="I30" s="620">
        <v>0</v>
      </c>
      <c r="J30" s="619">
        <v>22</v>
      </c>
      <c r="K30" s="620">
        <v>0</v>
      </c>
      <c r="L30" s="667">
        <f t="shared" si="3"/>
        <v>57</v>
      </c>
      <c r="M30" s="648"/>
    </row>
    <row r="31" spans="1:14" ht="10.5" customHeight="1" x14ac:dyDescent="0.2">
      <c r="A31" s="621" t="s">
        <v>521</v>
      </c>
      <c r="B31" s="621" t="s">
        <v>55</v>
      </c>
      <c r="C31" s="619" t="s">
        <v>32</v>
      </c>
      <c r="D31" s="619">
        <v>0</v>
      </c>
      <c r="E31" s="620">
        <v>0</v>
      </c>
      <c r="F31" s="619">
        <v>5</v>
      </c>
      <c r="G31" s="619">
        <v>10</v>
      </c>
      <c r="H31" s="620">
        <v>5</v>
      </c>
      <c r="I31" s="620">
        <v>0</v>
      </c>
      <c r="J31" s="619">
        <v>0</v>
      </c>
      <c r="K31" s="620">
        <v>9.5</v>
      </c>
      <c r="L31" s="667">
        <f t="shared" si="3"/>
        <v>29.5</v>
      </c>
      <c r="M31" s="648"/>
    </row>
    <row r="32" spans="1:14" ht="10.5" customHeight="1" x14ac:dyDescent="0.2">
      <c r="A32" s="621" t="s">
        <v>523</v>
      </c>
      <c r="B32" s="621" t="s">
        <v>57</v>
      </c>
      <c r="C32" s="619" t="s">
        <v>32</v>
      </c>
      <c r="D32" s="619">
        <v>10</v>
      </c>
      <c r="E32" s="620">
        <v>0</v>
      </c>
      <c r="F32" s="619">
        <v>9</v>
      </c>
      <c r="G32" s="619">
        <v>8</v>
      </c>
      <c r="H32" s="619">
        <v>0</v>
      </c>
      <c r="I32" s="620">
        <v>5</v>
      </c>
      <c r="J32" s="619">
        <v>0</v>
      </c>
      <c r="K32" s="620">
        <v>0</v>
      </c>
      <c r="L32" s="667">
        <f>SUM(D32:K32)</f>
        <v>32</v>
      </c>
      <c r="M32" s="648"/>
    </row>
    <row r="33" spans="1:13" ht="10.5" customHeight="1" x14ac:dyDescent="0.2">
      <c r="A33" s="635" t="s">
        <v>840</v>
      </c>
      <c r="B33" s="656" t="s">
        <v>54</v>
      </c>
      <c r="C33" s="619" t="s">
        <v>32</v>
      </c>
      <c r="D33" s="668">
        <v>0</v>
      </c>
      <c r="E33" s="620">
        <v>0</v>
      </c>
      <c r="F33" s="619">
        <v>15</v>
      </c>
      <c r="G33" s="619">
        <v>10</v>
      </c>
      <c r="H33" s="620">
        <v>14</v>
      </c>
      <c r="I33" s="620">
        <v>0</v>
      </c>
      <c r="J33" s="619">
        <v>5</v>
      </c>
      <c r="K33" s="620">
        <v>0</v>
      </c>
      <c r="L33" s="667">
        <f t="shared" si="3"/>
        <v>44</v>
      </c>
      <c r="M33" s="648"/>
    </row>
    <row r="34" spans="1:13" ht="10.5" customHeight="1" x14ac:dyDescent="0.2">
      <c r="A34" s="635"/>
      <c r="B34" s="656"/>
      <c r="C34" s="619"/>
      <c r="D34" s="619"/>
      <c r="E34" s="620"/>
      <c r="F34" s="619"/>
      <c r="G34" s="619"/>
      <c r="H34" s="619"/>
      <c r="I34" s="620"/>
      <c r="J34" s="619"/>
      <c r="K34" s="620"/>
      <c r="L34" s="667">
        <f t="shared" si="3"/>
        <v>0</v>
      </c>
      <c r="M34" s="648"/>
    </row>
    <row r="35" spans="1:13" ht="10.5" customHeight="1" x14ac:dyDescent="0.2">
      <c r="A35" s="621"/>
      <c r="B35" s="621"/>
      <c r="C35" s="619"/>
      <c r="D35" s="619"/>
      <c r="E35" s="620"/>
      <c r="F35" s="619"/>
      <c r="G35" s="619"/>
      <c r="H35" s="619"/>
      <c r="I35" s="620"/>
      <c r="J35" s="619"/>
      <c r="K35" s="620"/>
      <c r="L35" s="667">
        <f t="shared" si="3"/>
        <v>0</v>
      </c>
      <c r="M35" s="648"/>
    </row>
    <row r="36" spans="1:13" ht="10.5" customHeight="1" x14ac:dyDescent="0.2">
      <c r="A36" s="621" t="s">
        <v>485</v>
      </c>
      <c r="B36" s="621" t="s">
        <v>111</v>
      </c>
      <c r="C36" s="619" t="s">
        <v>32</v>
      </c>
      <c r="D36" s="619">
        <v>0</v>
      </c>
      <c r="E36" s="620">
        <v>0</v>
      </c>
      <c r="F36" s="619">
        <v>0</v>
      </c>
      <c r="G36" s="619">
        <v>0</v>
      </c>
      <c r="H36" s="620">
        <v>0</v>
      </c>
      <c r="I36" s="620">
        <v>0</v>
      </c>
      <c r="J36" s="619">
        <v>0</v>
      </c>
      <c r="K36" s="620">
        <v>0</v>
      </c>
      <c r="L36" s="667">
        <f t="shared" si="3"/>
        <v>0</v>
      </c>
      <c r="M36" s="648"/>
    </row>
    <row r="37" spans="1:13" ht="10.5" customHeight="1" x14ac:dyDescent="0.2">
      <c r="A37" s="621" t="s">
        <v>429</v>
      </c>
      <c r="B37" s="621" t="s">
        <v>115</v>
      </c>
      <c r="C37" s="619" t="s">
        <v>32</v>
      </c>
      <c r="D37" s="619">
        <v>0</v>
      </c>
      <c r="E37" s="620">
        <v>0</v>
      </c>
      <c r="F37" s="619">
        <v>0</v>
      </c>
      <c r="G37" s="619">
        <v>0</v>
      </c>
      <c r="H37" s="619">
        <v>0</v>
      </c>
      <c r="I37" s="620">
        <v>9</v>
      </c>
      <c r="J37" s="619">
        <v>0</v>
      </c>
      <c r="K37" s="620">
        <v>0</v>
      </c>
      <c r="L37" s="667">
        <f t="shared" si="3"/>
        <v>9</v>
      </c>
      <c r="M37" s="648"/>
    </row>
    <row r="38" spans="1:13" ht="10.5" customHeight="1" x14ac:dyDescent="0.2">
      <c r="A38" s="621" t="s">
        <v>508</v>
      </c>
      <c r="B38" s="621" t="s">
        <v>119</v>
      </c>
      <c r="C38" s="619" t="s">
        <v>32</v>
      </c>
      <c r="D38" s="619">
        <v>10</v>
      </c>
      <c r="E38" s="620">
        <v>0</v>
      </c>
      <c r="F38" s="619">
        <v>9.5</v>
      </c>
      <c r="G38" s="619">
        <v>4</v>
      </c>
      <c r="H38" s="619">
        <v>5</v>
      </c>
      <c r="I38" s="620">
        <v>0</v>
      </c>
      <c r="J38" s="619">
        <v>0</v>
      </c>
      <c r="K38" s="620">
        <v>0</v>
      </c>
      <c r="L38" s="667">
        <f t="shared" si="3"/>
        <v>28.5</v>
      </c>
      <c r="M38" s="648"/>
    </row>
    <row r="39" spans="1:13" ht="10.5" customHeight="1" x14ac:dyDescent="0.2">
      <c r="A39" s="621" t="s">
        <v>510</v>
      </c>
      <c r="B39" s="621" t="s">
        <v>139</v>
      </c>
      <c r="C39" s="619" t="s">
        <v>32</v>
      </c>
      <c r="D39" s="619">
        <v>0</v>
      </c>
      <c r="E39" s="620">
        <v>0</v>
      </c>
      <c r="F39" s="619">
        <v>0</v>
      </c>
      <c r="G39" s="619">
        <v>13.5</v>
      </c>
      <c r="H39" s="619">
        <v>0</v>
      </c>
      <c r="I39" s="620">
        <v>4</v>
      </c>
      <c r="J39" s="619">
        <v>0</v>
      </c>
      <c r="K39" s="620">
        <v>0</v>
      </c>
      <c r="L39" s="667">
        <f t="shared" si="3"/>
        <v>17.5</v>
      </c>
      <c r="M39" s="648"/>
    </row>
    <row r="40" spans="1:13" ht="10.5" customHeight="1" x14ac:dyDescent="0.2">
      <c r="A40" s="621" t="s">
        <v>486</v>
      </c>
      <c r="B40" s="621" t="s">
        <v>487</v>
      </c>
      <c r="C40" s="619" t="s">
        <v>32</v>
      </c>
      <c r="D40" s="619">
        <v>4</v>
      </c>
      <c r="E40" s="620">
        <v>9.5</v>
      </c>
      <c r="F40" s="619">
        <v>18.5</v>
      </c>
      <c r="G40" s="619">
        <v>0</v>
      </c>
      <c r="H40" s="619">
        <v>9</v>
      </c>
      <c r="I40" s="620">
        <v>8.5</v>
      </c>
      <c r="J40" s="619">
        <v>0</v>
      </c>
      <c r="K40" s="620">
        <v>0</v>
      </c>
      <c r="L40" s="667">
        <f t="shared" si="3"/>
        <v>49.5</v>
      </c>
      <c r="M40" s="648"/>
    </row>
    <row r="41" spans="1:13" ht="10.5" customHeight="1" x14ac:dyDescent="0.2">
      <c r="A41" s="621" t="s">
        <v>517</v>
      </c>
      <c r="B41" s="621" t="s">
        <v>44</v>
      </c>
      <c r="C41" s="619" t="s">
        <v>32</v>
      </c>
      <c r="D41" s="619">
        <v>0</v>
      </c>
      <c r="E41" s="620">
        <v>0</v>
      </c>
      <c r="F41" s="619">
        <v>0</v>
      </c>
      <c r="G41" s="619">
        <v>0</v>
      </c>
      <c r="H41" s="619">
        <v>0</v>
      </c>
      <c r="I41" s="620">
        <v>0</v>
      </c>
      <c r="J41" s="619">
        <v>0</v>
      </c>
      <c r="K41" s="620">
        <v>0</v>
      </c>
      <c r="L41" s="667">
        <f t="shared" si="3"/>
        <v>0</v>
      </c>
      <c r="M41" s="648"/>
    </row>
    <row r="42" spans="1:13" ht="10.5" customHeight="1" x14ac:dyDescent="0.2">
      <c r="A42" s="621" t="s">
        <v>429</v>
      </c>
      <c r="B42" s="621" t="s">
        <v>27</v>
      </c>
      <c r="C42" s="619" t="s">
        <v>32</v>
      </c>
      <c r="D42" s="619">
        <v>0</v>
      </c>
      <c r="E42" s="620">
        <v>4.5</v>
      </c>
      <c r="F42" s="619">
        <v>0</v>
      </c>
      <c r="G42" s="619">
        <v>0</v>
      </c>
      <c r="H42" s="619">
        <v>4</v>
      </c>
      <c r="I42" s="620">
        <v>4.5</v>
      </c>
      <c r="J42" s="619">
        <v>0</v>
      </c>
      <c r="K42" s="620">
        <v>4.5</v>
      </c>
      <c r="L42" s="667">
        <f t="shared" si="3"/>
        <v>17.5</v>
      </c>
      <c r="M42" s="648"/>
    </row>
    <row r="43" spans="1:13" ht="10.5" customHeight="1" x14ac:dyDescent="0.2">
      <c r="A43" s="621" t="s">
        <v>488</v>
      </c>
      <c r="B43" s="621" t="s">
        <v>178</v>
      </c>
      <c r="C43" s="619" t="s">
        <v>32</v>
      </c>
      <c r="D43" s="619">
        <v>0</v>
      </c>
      <c r="E43" s="620">
        <v>0</v>
      </c>
      <c r="F43" s="619">
        <v>0</v>
      </c>
      <c r="G43" s="619">
        <v>0</v>
      </c>
      <c r="H43" s="619">
        <v>0</v>
      </c>
      <c r="I43" s="620">
        <v>0</v>
      </c>
      <c r="J43" s="619">
        <v>0</v>
      </c>
      <c r="K43" s="620">
        <v>9.5</v>
      </c>
      <c r="L43" s="667">
        <f t="shared" si="3"/>
        <v>9.5</v>
      </c>
      <c r="M43" s="648"/>
    </row>
    <row r="44" spans="1:13" ht="10.5" customHeight="1" x14ac:dyDescent="0.2">
      <c r="A44" s="621" t="s">
        <v>430</v>
      </c>
      <c r="B44" s="621" t="s">
        <v>110</v>
      </c>
      <c r="C44" s="619" t="s">
        <v>32</v>
      </c>
      <c r="D44" s="619">
        <v>0</v>
      </c>
      <c r="E44" s="620">
        <v>0</v>
      </c>
      <c r="F44" s="619">
        <v>0</v>
      </c>
      <c r="G44" s="619">
        <v>0</v>
      </c>
      <c r="H44" s="619">
        <v>0</v>
      </c>
      <c r="I44" s="620">
        <v>5</v>
      </c>
      <c r="J44" s="619">
        <v>0</v>
      </c>
      <c r="K44" s="620">
        <v>4.5</v>
      </c>
      <c r="L44" s="667">
        <f>SUM(D44:K44)</f>
        <v>9.5</v>
      </c>
      <c r="M44" s="648"/>
    </row>
    <row r="45" spans="1:13" ht="10.5" customHeight="1" x14ac:dyDescent="0.2">
      <c r="A45" s="621" t="s">
        <v>496</v>
      </c>
      <c r="B45" s="621" t="s">
        <v>40</v>
      </c>
      <c r="C45" s="619" t="s">
        <v>32</v>
      </c>
      <c r="D45" s="619">
        <v>0</v>
      </c>
      <c r="E45" s="620">
        <v>0</v>
      </c>
      <c r="F45" s="619">
        <v>0</v>
      </c>
      <c r="G45" s="619">
        <v>0</v>
      </c>
      <c r="H45" s="619">
        <v>0</v>
      </c>
      <c r="I45" s="620">
        <v>0</v>
      </c>
      <c r="J45" s="619">
        <v>0</v>
      </c>
      <c r="K45" s="620">
        <v>0</v>
      </c>
      <c r="L45" s="667">
        <f>SUM(D45:K45)</f>
        <v>0</v>
      </c>
      <c r="M45" s="648"/>
    </row>
    <row r="46" spans="1:13" ht="10.5" customHeight="1" x14ac:dyDescent="0.2">
      <c r="A46" s="621"/>
      <c r="B46" s="621"/>
      <c r="C46" s="619"/>
      <c r="D46" s="619"/>
      <c r="E46" s="620"/>
      <c r="F46" s="619"/>
      <c r="G46" s="619"/>
      <c r="H46" s="619"/>
      <c r="I46" s="620"/>
      <c r="J46" s="619"/>
      <c r="K46" s="620"/>
      <c r="L46" s="667">
        <f t="shared" ref="L46:L47" si="4">SUM(D46:K46)</f>
        <v>0</v>
      </c>
      <c r="M46" s="648"/>
    </row>
    <row r="47" spans="1:13" ht="10.5" customHeight="1" x14ac:dyDescent="0.2">
      <c r="A47" s="621"/>
      <c r="B47" s="621"/>
      <c r="C47" s="619"/>
      <c r="D47" s="619"/>
      <c r="E47" s="620"/>
      <c r="F47" s="619"/>
      <c r="G47" s="619"/>
      <c r="H47" s="619"/>
      <c r="I47" s="620"/>
      <c r="J47" s="619"/>
      <c r="K47" s="620"/>
      <c r="L47" s="667">
        <f t="shared" si="4"/>
        <v>0</v>
      </c>
      <c r="M47" s="648"/>
    </row>
    <row r="48" spans="1:13" ht="10.5" customHeight="1" x14ac:dyDescent="0.2">
      <c r="A48" s="657" t="s">
        <v>506</v>
      </c>
      <c r="B48" s="658" t="s">
        <v>73</v>
      </c>
      <c r="C48" s="619" t="s">
        <v>66</v>
      </c>
      <c r="D48" s="619">
        <v>5</v>
      </c>
      <c r="E48" s="620">
        <v>15</v>
      </c>
      <c r="F48" s="619">
        <v>0</v>
      </c>
      <c r="G48" s="619">
        <v>8.5</v>
      </c>
      <c r="H48" s="619">
        <v>0</v>
      </c>
      <c r="I48" s="619">
        <v>0</v>
      </c>
      <c r="J48" s="619">
        <v>0</v>
      </c>
      <c r="K48" s="619">
        <v>0</v>
      </c>
      <c r="L48" s="667">
        <f t="shared" ref="L48:L57" si="5">SUM(D48:K48)</f>
        <v>28.5</v>
      </c>
      <c r="M48" s="648"/>
    </row>
    <row r="49" spans="1:13" ht="10.5" customHeight="1" x14ac:dyDescent="0.2">
      <c r="A49" s="657" t="s">
        <v>458</v>
      </c>
      <c r="B49" s="658" t="s">
        <v>47</v>
      </c>
      <c r="C49" s="619" t="s">
        <v>66</v>
      </c>
      <c r="D49" s="619">
        <v>5</v>
      </c>
      <c r="E49" s="620">
        <v>0</v>
      </c>
      <c r="F49" s="619">
        <v>0</v>
      </c>
      <c r="G49" s="619">
        <v>9</v>
      </c>
      <c r="H49" s="619">
        <v>9</v>
      </c>
      <c r="I49" s="619">
        <v>0</v>
      </c>
      <c r="J49" s="619">
        <v>0</v>
      </c>
      <c r="K49" s="619">
        <v>0</v>
      </c>
      <c r="L49" s="667">
        <f t="shared" si="5"/>
        <v>23</v>
      </c>
      <c r="M49" s="648"/>
    </row>
    <row r="50" spans="1:13" ht="10.5" customHeight="1" x14ac:dyDescent="0.2">
      <c r="A50" s="657" t="s">
        <v>509</v>
      </c>
      <c r="B50" s="658" t="s">
        <v>84</v>
      </c>
      <c r="C50" s="619" t="s">
        <v>66</v>
      </c>
      <c r="D50" s="619">
        <v>0</v>
      </c>
      <c r="E50" s="620">
        <v>0</v>
      </c>
      <c r="F50" s="619">
        <v>0</v>
      </c>
      <c r="G50" s="619">
        <v>0</v>
      </c>
      <c r="H50" s="619">
        <v>0</v>
      </c>
      <c r="I50" s="619">
        <v>0</v>
      </c>
      <c r="J50" s="619">
        <v>0</v>
      </c>
      <c r="K50" s="619">
        <v>0</v>
      </c>
      <c r="L50" s="667">
        <f t="shared" si="5"/>
        <v>0</v>
      </c>
      <c r="M50" s="648"/>
    </row>
    <row r="51" spans="1:13" ht="10.5" customHeight="1" x14ac:dyDescent="0.2">
      <c r="A51" s="657" t="s">
        <v>511</v>
      </c>
      <c r="B51" s="658" t="s">
        <v>184</v>
      </c>
      <c r="C51" s="619" t="s">
        <v>66</v>
      </c>
      <c r="D51" s="619">
        <v>0</v>
      </c>
      <c r="E51" s="620">
        <v>15</v>
      </c>
      <c r="F51" s="619">
        <v>44.5</v>
      </c>
      <c r="G51" s="619">
        <v>0</v>
      </c>
      <c r="H51" s="619">
        <v>0</v>
      </c>
      <c r="I51" s="619">
        <v>0</v>
      </c>
      <c r="J51" s="619">
        <v>0</v>
      </c>
      <c r="K51" s="619">
        <v>0</v>
      </c>
      <c r="L51" s="667">
        <f t="shared" si="5"/>
        <v>59.5</v>
      </c>
      <c r="M51" s="648"/>
    </row>
    <row r="52" spans="1:13" ht="10.5" customHeight="1" x14ac:dyDescent="0.2">
      <c r="A52" s="657" t="s">
        <v>458</v>
      </c>
      <c r="B52" s="658" t="s">
        <v>166</v>
      </c>
      <c r="C52" s="619" t="s">
        <v>66</v>
      </c>
      <c r="D52" s="619">
        <v>13</v>
      </c>
      <c r="E52" s="620">
        <v>0</v>
      </c>
      <c r="F52" s="619">
        <v>0</v>
      </c>
      <c r="G52" s="619">
        <v>0</v>
      </c>
      <c r="H52" s="630">
        <v>0</v>
      </c>
      <c r="I52" s="630">
        <v>0</v>
      </c>
      <c r="J52" s="619">
        <v>0</v>
      </c>
      <c r="K52" s="630">
        <v>0</v>
      </c>
      <c r="L52" s="667">
        <f t="shared" si="5"/>
        <v>13</v>
      </c>
      <c r="M52" s="648"/>
    </row>
    <row r="53" spans="1:13" ht="10.5" customHeight="1" x14ac:dyDescent="0.2">
      <c r="A53" s="657" t="s">
        <v>527</v>
      </c>
      <c r="B53" s="658" t="s">
        <v>528</v>
      </c>
      <c r="C53" s="619" t="s">
        <v>66</v>
      </c>
      <c r="D53" s="619">
        <v>4.5</v>
      </c>
      <c r="E53" s="620">
        <v>0</v>
      </c>
      <c r="F53" s="619">
        <v>0</v>
      </c>
      <c r="G53" s="619">
        <v>15</v>
      </c>
      <c r="H53" s="619">
        <v>0</v>
      </c>
      <c r="I53" s="619">
        <v>16</v>
      </c>
      <c r="J53" s="619">
        <v>0</v>
      </c>
      <c r="K53" s="619">
        <v>5</v>
      </c>
      <c r="L53" s="667">
        <f t="shared" si="5"/>
        <v>40.5</v>
      </c>
      <c r="M53" s="648"/>
    </row>
    <row r="54" spans="1:13" ht="10.5" customHeight="1" x14ac:dyDescent="0.2">
      <c r="A54" s="657" t="s">
        <v>529</v>
      </c>
      <c r="B54" s="658" t="s">
        <v>381</v>
      </c>
      <c r="C54" s="619" t="s">
        <v>66</v>
      </c>
      <c r="D54" s="619">
        <v>0</v>
      </c>
      <c r="E54" s="620">
        <v>0</v>
      </c>
      <c r="F54" s="619">
        <v>0</v>
      </c>
      <c r="G54" s="619">
        <v>0</v>
      </c>
      <c r="H54" s="619">
        <v>0</v>
      </c>
      <c r="I54" s="619">
        <v>0</v>
      </c>
      <c r="J54" s="619">
        <v>0</v>
      </c>
      <c r="K54" s="619">
        <v>0</v>
      </c>
      <c r="L54" s="667">
        <f t="shared" si="5"/>
        <v>0</v>
      </c>
      <c r="M54" s="648"/>
    </row>
    <row r="55" spans="1:13" ht="10.5" customHeight="1" x14ac:dyDescent="0.2">
      <c r="A55" s="657" t="s">
        <v>530</v>
      </c>
      <c r="B55" s="658" t="s">
        <v>70</v>
      </c>
      <c r="C55" s="619" t="s">
        <v>66</v>
      </c>
      <c r="D55" s="620">
        <v>0</v>
      </c>
      <c r="E55" s="620">
        <v>0</v>
      </c>
      <c r="F55" s="619">
        <v>0</v>
      </c>
      <c r="G55" s="619">
        <v>0</v>
      </c>
      <c r="H55" s="630">
        <v>0</v>
      </c>
      <c r="I55" s="630">
        <v>0</v>
      </c>
      <c r="J55" s="619">
        <v>0</v>
      </c>
      <c r="K55" s="630">
        <v>0</v>
      </c>
      <c r="L55" s="667">
        <f t="shared" si="5"/>
        <v>0</v>
      </c>
      <c r="M55" s="648"/>
    </row>
    <row r="56" spans="1:13" ht="10.5" customHeight="1" x14ac:dyDescent="0.2">
      <c r="A56" s="657" t="s">
        <v>531</v>
      </c>
      <c r="B56" s="658" t="s">
        <v>532</v>
      </c>
      <c r="C56" s="619" t="s">
        <v>66</v>
      </c>
      <c r="D56" s="619">
        <v>4.5</v>
      </c>
      <c r="E56" s="620">
        <v>14</v>
      </c>
      <c r="F56" s="619">
        <v>0</v>
      </c>
      <c r="G56" s="619">
        <v>5</v>
      </c>
      <c r="H56" s="630">
        <v>0</v>
      </c>
      <c r="I56" s="630">
        <v>5</v>
      </c>
      <c r="J56" s="619">
        <v>0</v>
      </c>
      <c r="K56" s="630">
        <v>0</v>
      </c>
      <c r="L56" s="667">
        <f t="shared" si="5"/>
        <v>28.5</v>
      </c>
      <c r="M56" s="648"/>
    </row>
    <row r="57" spans="1:13" ht="10.5" customHeight="1" x14ac:dyDescent="0.2">
      <c r="A57" s="657" t="s">
        <v>533</v>
      </c>
      <c r="B57" s="658" t="s">
        <v>528</v>
      </c>
      <c r="C57" s="619" t="s">
        <v>66</v>
      </c>
      <c r="D57" s="619">
        <v>0</v>
      </c>
      <c r="E57" s="620">
        <v>0</v>
      </c>
      <c r="F57" s="619">
        <v>0</v>
      </c>
      <c r="G57" s="619">
        <v>14.5</v>
      </c>
      <c r="H57" s="619">
        <v>0</v>
      </c>
      <c r="I57" s="619">
        <v>0</v>
      </c>
      <c r="J57" s="619">
        <v>0</v>
      </c>
      <c r="K57" s="619">
        <v>0</v>
      </c>
      <c r="L57" s="667">
        <f t="shared" si="5"/>
        <v>14.5</v>
      </c>
      <c r="M57" s="648"/>
    </row>
    <row r="58" spans="1:13" ht="10.5" customHeight="1" x14ac:dyDescent="0.2">
      <c r="A58" s="627" t="s">
        <v>842</v>
      </c>
      <c r="B58" s="627" t="s">
        <v>40</v>
      </c>
      <c r="C58" s="619" t="s">
        <v>66</v>
      </c>
      <c r="D58" s="619">
        <v>0</v>
      </c>
      <c r="E58" s="620">
        <v>0</v>
      </c>
      <c r="F58" s="619">
        <v>5</v>
      </c>
      <c r="G58" s="619">
        <v>0</v>
      </c>
      <c r="H58" s="619">
        <v>0</v>
      </c>
      <c r="I58" s="619">
        <v>13</v>
      </c>
      <c r="J58" s="619">
        <v>0</v>
      </c>
      <c r="K58" s="619">
        <v>0</v>
      </c>
      <c r="L58" s="667">
        <f>SUM(D58:K58)</f>
        <v>18</v>
      </c>
      <c r="M58" s="648"/>
    </row>
    <row r="59" spans="1:13" ht="10.5" customHeight="1" x14ac:dyDescent="0.2">
      <c r="A59" s="627" t="s">
        <v>375</v>
      </c>
      <c r="B59" s="627" t="s">
        <v>841</v>
      </c>
      <c r="C59" s="619" t="s">
        <v>66</v>
      </c>
      <c r="D59" s="619">
        <v>0</v>
      </c>
      <c r="E59" s="620">
        <v>0</v>
      </c>
      <c r="F59" s="619">
        <v>0</v>
      </c>
      <c r="G59" s="619">
        <v>0</v>
      </c>
      <c r="H59" s="619">
        <v>0</v>
      </c>
      <c r="I59" s="619">
        <v>0</v>
      </c>
      <c r="J59" s="619">
        <v>0</v>
      </c>
      <c r="K59" s="619">
        <v>0</v>
      </c>
      <c r="L59" s="667">
        <f>SUM(D59:K59)</f>
        <v>0</v>
      </c>
      <c r="M59" s="648"/>
    </row>
    <row r="60" spans="1:13" ht="10.5" customHeight="1" x14ac:dyDescent="0.2">
      <c r="A60" s="643"/>
      <c r="B60" s="643"/>
      <c r="C60" s="619"/>
      <c r="D60" s="619"/>
      <c r="E60" s="620"/>
      <c r="F60" s="619"/>
      <c r="G60" s="619"/>
      <c r="H60" s="619"/>
      <c r="I60" s="619"/>
      <c r="J60" s="619"/>
      <c r="K60" s="619"/>
      <c r="L60" s="667">
        <f t="shared" ref="L60:L61" si="6">SUM(D60:K60)</f>
        <v>0</v>
      </c>
      <c r="M60" s="648"/>
    </row>
    <row r="61" spans="1:13" ht="10.5" customHeight="1" x14ac:dyDescent="0.2">
      <c r="A61" s="643"/>
      <c r="B61" s="643"/>
      <c r="C61" s="619"/>
      <c r="D61" s="619"/>
      <c r="E61" s="620"/>
      <c r="F61" s="619"/>
      <c r="G61" s="619"/>
      <c r="H61" s="630"/>
      <c r="I61" s="630"/>
      <c r="J61" s="619"/>
      <c r="K61" s="630"/>
      <c r="L61" s="667">
        <f t="shared" si="6"/>
        <v>0</v>
      </c>
      <c r="M61" s="648"/>
    </row>
    <row r="62" spans="1:13" ht="10.5" customHeight="1" x14ac:dyDescent="0.2">
      <c r="A62" s="643" t="s">
        <v>507</v>
      </c>
      <c r="B62" s="643" t="s">
        <v>72</v>
      </c>
      <c r="C62" s="619" t="s">
        <v>176</v>
      </c>
      <c r="D62" s="619">
        <v>9.5</v>
      </c>
      <c r="E62" s="620">
        <v>4.5</v>
      </c>
      <c r="F62" s="619">
        <v>0</v>
      </c>
      <c r="G62" s="619">
        <v>4</v>
      </c>
      <c r="H62" s="619">
        <v>0</v>
      </c>
      <c r="I62" s="619">
        <v>9</v>
      </c>
      <c r="J62" s="619">
        <v>12</v>
      </c>
      <c r="K62" s="619">
        <v>4</v>
      </c>
      <c r="L62" s="667">
        <f t="shared" ref="L62:L71" si="7">SUM(D62:K62)</f>
        <v>43</v>
      </c>
      <c r="M62" s="648"/>
    </row>
    <row r="63" spans="1:13" ht="10.5" customHeight="1" x14ac:dyDescent="0.2">
      <c r="A63" s="643" t="s">
        <v>145</v>
      </c>
      <c r="B63" s="643" t="s">
        <v>87</v>
      </c>
      <c r="C63" s="619" t="s">
        <v>176</v>
      </c>
      <c r="D63" s="619">
        <v>0</v>
      </c>
      <c r="E63" s="620">
        <v>0</v>
      </c>
      <c r="F63" s="619">
        <v>0</v>
      </c>
      <c r="G63" s="619">
        <v>0</v>
      </c>
      <c r="H63" s="630">
        <v>0</v>
      </c>
      <c r="I63" s="630">
        <v>0</v>
      </c>
      <c r="J63" s="619">
        <v>0</v>
      </c>
      <c r="K63" s="630">
        <v>0</v>
      </c>
      <c r="L63" s="667">
        <f t="shared" si="7"/>
        <v>0</v>
      </c>
      <c r="M63" s="648"/>
    </row>
    <row r="64" spans="1:13" ht="10.5" customHeight="1" x14ac:dyDescent="0.2">
      <c r="A64" s="643" t="s">
        <v>131</v>
      </c>
      <c r="B64" s="643" t="s">
        <v>55</v>
      </c>
      <c r="C64" s="619" t="s">
        <v>176</v>
      </c>
      <c r="D64" s="619">
        <v>0</v>
      </c>
      <c r="E64" s="620">
        <v>0</v>
      </c>
      <c r="F64" s="619">
        <v>0</v>
      </c>
      <c r="G64" s="619">
        <v>0</v>
      </c>
      <c r="H64" s="619">
        <v>4</v>
      </c>
      <c r="I64" s="619">
        <v>0</v>
      </c>
      <c r="J64" s="619">
        <v>0</v>
      </c>
      <c r="K64" s="619">
        <v>0</v>
      </c>
      <c r="L64" s="667">
        <f t="shared" si="7"/>
        <v>4</v>
      </c>
      <c r="M64" s="648"/>
    </row>
    <row r="65" spans="1:13" ht="10.5" customHeight="1" x14ac:dyDescent="0.2">
      <c r="A65" s="643" t="s">
        <v>512</v>
      </c>
      <c r="B65" s="643" t="s">
        <v>171</v>
      </c>
      <c r="C65" s="619" t="s">
        <v>176</v>
      </c>
      <c r="D65" s="619">
        <v>0</v>
      </c>
      <c r="E65" s="620">
        <v>0</v>
      </c>
      <c r="F65" s="619">
        <v>0</v>
      </c>
      <c r="G65" s="619">
        <v>9.5</v>
      </c>
      <c r="H65" s="619">
        <v>5</v>
      </c>
      <c r="I65" s="619">
        <v>12.5</v>
      </c>
      <c r="J65" s="619">
        <v>0</v>
      </c>
      <c r="K65" s="619">
        <v>17</v>
      </c>
      <c r="L65" s="667">
        <f t="shared" si="7"/>
        <v>44</v>
      </c>
      <c r="M65" s="648"/>
    </row>
    <row r="66" spans="1:13" ht="10.5" customHeight="1" x14ac:dyDescent="0.2">
      <c r="A66" s="643" t="s">
        <v>513</v>
      </c>
      <c r="B66" s="643" t="s">
        <v>21</v>
      </c>
      <c r="C66" s="619" t="s">
        <v>176</v>
      </c>
      <c r="D66" s="619">
        <v>0</v>
      </c>
      <c r="E66" s="620">
        <v>0</v>
      </c>
      <c r="F66" s="619">
        <v>0</v>
      </c>
      <c r="G66" s="619">
        <v>4.5</v>
      </c>
      <c r="H66" s="630">
        <v>0</v>
      </c>
      <c r="I66" s="630">
        <v>0</v>
      </c>
      <c r="J66" s="619">
        <v>0</v>
      </c>
      <c r="K66" s="630">
        <v>0</v>
      </c>
      <c r="L66" s="667">
        <f t="shared" si="7"/>
        <v>4.5</v>
      </c>
      <c r="M66" s="648"/>
    </row>
    <row r="67" spans="1:13" ht="10.5" customHeight="1" x14ac:dyDescent="0.2">
      <c r="A67" s="643" t="s">
        <v>309</v>
      </c>
      <c r="B67" s="643" t="s">
        <v>27</v>
      </c>
      <c r="C67" s="619" t="s">
        <v>176</v>
      </c>
      <c r="D67" s="619">
        <v>9</v>
      </c>
      <c r="E67" s="620">
        <v>14</v>
      </c>
      <c r="F67" s="619">
        <v>28.5</v>
      </c>
      <c r="G67" s="619">
        <v>19</v>
      </c>
      <c r="H67" s="619">
        <v>8</v>
      </c>
      <c r="I67" s="619">
        <v>0</v>
      </c>
      <c r="J67" s="619">
        <v>21</v>
      </c>
      <c r="K67" s="619">
        <v>5</v>
      </c>
      <c r="L67" s="667">
        <f t="shared" si="7"/>
        <v>104.5</v>
      </c>
      <c r="M67" s="648"/>
    </row>
    <row r="68" spans="1:13" ht="10.5" customHeight="1" x14ac:dyDescent="0.2">
      <c r="A68" s="643" t="s">
        <v>520</v>
      </c>
      <c r="B68" s="643" t="s">
        <v>183</v>
      </c>
      <c r="C68" s="619" t="s">
        <v>176</v>
      </c>
      <c r="D68" s="620">
        <v>5</v>
      </c>
      <c r="E68" s="620">
        <v>0</v>
      </c>
      <c r="F68" s="619">
        <v>10</v>
      </c>
      <c r="G68" s="619">
        <v>5</v>
      </c>
      <c r="H68" s="630">
        <v>4.5</v>
      </c>
      <c r="I68" s="630">
        <v>14</v>
      </c>
      <c r="J68" s="619">
        <v>0</v>
      </c>
      <c r="K68" s="630">
        <v>0</v>
      </c>
      <c r="L68" s="667">
        <f t="shared" si="7"/>
        <v>38.5</v>
      </c>
      <c r="M68" s="648"/>
    </row>
    <row r="69" spans="1:13" ht="10.5" customHeight="1" x14ac:dyDescent="0.2">
      <c r="A69" s="643" t="s">
        <v>340</v>
      </c>
      <c r="B69" s="643" t="s">
        <v>522</v>
      </c>
      <c r="C69" s="619" t="s">
        <v>176</v>
      </c>
      <c r="D69" s="619">
        <v>0</v>
      </c>
      <c r="E69" s="620">
        <v>0</v>
      </c>
      <c r="F69" s="619">
        <v>0</v>
      </c>
      <c r="G69" s="619">
        <v>0</v>
      </c>
      <c r="H69" s="619">
        <v>0</v>
      </c>
      <c r="I69" s="619">
        <v>0</v>
      </c>
      <c r="J69" s="619">
        <v>0</v>
      </c>
      <c r="K69" s="619">
        <v>0</v>
      </c>
      <c r="L69" s="667">
        <f t="shared" si="7"/>
        <v>0</v>
      </c>
      <c r="M69" s="648"/>
    </row>
    <row r="70" spans="1:13" ht="10.5" customHeight="1" x14ac:dyDescent="0.2">
      <c r="A70" s="643" t="s">
        <v>524</v>
      </c>
      <c r="B70" s="643" t="s">
        <v>44</v>
      </c>
      <c r="C70" s="619" t="s">
        <v>176</v>
      </c>
      <c r="D70" s="619">
        <v>16.5</v>
      </c>
      <c r="E70" s="620">
        <v>17</v>
      </c>
      <c r="F70" s="619">
        <v>4.5</v>
      </c>
      <c r="G70" s="619">
        <v>0</v>
      </c>
      <c r="H70" s="619">
        <v>3.5</v>
      </c>
      <c r="I70" s="619">
        <v>0</v>
      </c>
      <c r="J70" s="619">
        <v>0</v>
      </c>
      <c r="K70" s="619">
        <v>0</v>
      </c>
      <c r="L70" s="667">
        <f t="shared" si="7"/>
        <v>41.5</v>
      </c>
      <c r="M70" s="648"/>
    </row>
    <row r="71" spans="1:13" ht="10.5" customHeight="1" x14ac:dyDescent="0.2">
      <c r="A71" s="643" t="s">
        <v>525</v>
      </c>
      <c r="B71" s="643" t="s">
        <v>526</v>
      </c>
      <c r="C71" s="619" t="s">
        <v>176</v>
      </c>
      <c r="D71" s="619">
        <v>0</v>
      </c>
      <c r="E71" s="620">
        <v>0</v>
      </c>
      <c r="F71" s="619">
        <v>0</v>
      </c>
      <c r="G71" s="619">
        <v>0</v>
      </c>
      <c r="H71" s="619">
        <v>0</v>
      </c>
      <c r="I71" s="619">
        <v>0</v>
      </c>
      <c r="J71" s="619">
        <v>0</v>
      </c>
      <c r="K71" s="619">
        <v>0</v>
      </c>
      <c r="L71" s="667">
        <f t="shared" si="7"/>
        <v>0</v>
      </c>
      <c r="M71" s="648"/>
    </row>
    <row r="72" spans="1:13" ht="10.5" customHeight="1" x14ac:dyDescent="0.2">
      <c r="A72" s="660"/>
      <c r="B72" s="660"/>
      <c r="C72" s="619"/>
      <c r="D72" s="619"/>
      <c r="E72" s="620"/>
      <c r="F72" s="619"/>
      <c r="G72" s="619"/>
      <c r="H72" s="619"/>
      <c r="I72" s="619"/>
      <c r="J72" s="619"/>
      <c r="K72" s="619"/>
      <c r="L72" s="667">
        <f>SUM(D72:K72)</f>
        <v>0</v>
      </c>
      <c r="M72" s="648"/>
    </row>
    <row r="73" spans="1:13" ht="10.5" customHeight="1" x14ac:dyDescent="0.2">
      <c r="A73" s="660"/>
      <c r="B73" s="660"/>
      <c r="C73" s="619"/>
      <c r="D73" s="620"/>
      <c r="E73" s="620"/>
      <c r="F73" s="619"/>
      <c r="G73" s="619"/>
      <c r="H73" s="619"/>
      <c r="I73" s="619"/>
      <c r="J73" s="619"/>
      <c r="K73" s="619"/>
      <c r="L73" s="667">
        <f>SUM(D73:K73)</f>
        <v>0</v>
      </c>
      <c r="M73" s="648"/>
    </row>
    <row r="74" spans="1:13" ht="10.5" customHeight="1" x14ac:dyDescent="0.2">
      <c r="A74" s="644" t="s">
        <v>71</v>
      </c>
      <c r="B74" s="618" t="s">
        <v>25</v>
      </c>
      <c r="C74" s="619" t="s">
        <v>46</v>
      </c>
      <c r="D74" s="619">
        <v>19.5</v>
      </c>
      <c r="E74" s="620">
        <v>16</v>
      </c>
      <c r="F74" s="619">
        <v>9.5</v>
      </c>
      <c r="G74" s="619">
        <v>9.5</v>
      </c>
      <c r="H74" s="619">
        <v>18.5</v>
      </c>
      <c r="I74" s="619">
        <v>14</v>
      </c>
      <c r="J74" s="619">
        <v>19.5</v>
      </c>
      <c r="K74" s="619">
        <v>0</v>
      </c>
      <c r="L74" s="667">
        <f t="shared" ref="L74:L86" si="8">SUM(D74:K74)</f>
        <v>106.5</v>
      </c>
      <c r="M74" s="648"/>
    </row>
    <row r="75" spans="1:13" ht="10.5" customHeight="1" x14ac:dyDescent="0.2">
      <c r="A75" s="644" t="s">
        <v>113</v>
      </c>
      <c r="B75" s="618" t="s">
        <v>44</v>
      </c>
      <c r="C75" s="619" t="s">
        <v>46</v>
      </c>
      <c r="D75" s="619">
        <v>0</v>
      </c>
      <c r="E75" s="620">
        <v>0</v>
      </c>
      <c r="F75" s="619">
        <v>0</v>
      </c>
      <c r="G75" s="619">
        <v>0</v>
      </c>
      <c r="H75" s="619">
        <v>0</v>
      </c>
      <c r="I75" s="619">
        <v>0</v>
      </c>
      <c r="J75" s="619">
        <v>0</v>
      </c>
      <c r="K75" s="619">
        <v>0</v>
      </c>
      <c r="L75" s="667">
        <f t="shared" si="8"/>
        <v>0</v>
      </c>
      <c r="M75" s="648"/>
    </row>
    <row r="76" spans="1:13" ht="10.5" customHeight="1" x14ac:dyDescent="0.2">
      <c r="A76" s="644" t="s">
        <v>128</v>
      </c>
      <c r="B76" s="618" t="s">
        <v>47</v>
      </c>
      <c r="C76" s="619" t="s">
        <v>46</v>
      </c>
      <c r="D76" s="619">
        <v>0</v>
      </c>
      <c r="E76" s="620">
        <v>4</v>
      </c>
      <c r="F76" s="619">
        <v>9.5</v>
      </c>
      <c r="G76" s="619">
        <v>0</v>
      </c>
      <c r="H76" s="619">
        <v>5</v>
      </c>
      <c r="I76" s="619">
        <v>9.5</v>
      </c>
      <c r="J76" s="619">
        <v>0</v>
      </c>
      <c r="K76" s="619">
        <v>9.5</v>
      </c>
      <c r="L76" s="667">
        <f t="shared" si="8"/>
        <v>37.5</v>
      </c>
      <c r="M76" s="648"/>
    </row>
    <row r="77" spans="1:13" ht="10.5" customHeight="1" x14ac:dyDescent="0.2">
      <c r="A77" s="644" t="s">
        <v>93</v>
      </c>
      <c r="B77" s="618" t="s">
        <v>92</v>
      </c>
      <c r="C77" s="619" t="s">
        <v>46</v>
      </c>
      <c r="D77" s="619">
        <v>0</v>
      </c>
      <c r="E77" s="620">
        <v>9</v>
      </c>
      <c r="F77" s="619">
        <v>0</v>
      </c>
      <c r="G77" s="619">
        <v>4</v>
      </c>
      <c r="H77" s="619">
        <v>0</v>
      </c>
      <c r="I77" s="619">
        <v>0</v>
      </c>
      <c r="J77" s="619">
        <v>0</v>
      </c>
      <c r="K77" s="619">
        <v>0</v>
      </c>
      <c r="L77" s="667">
        <f t="shared" si="8"/>
        <v>13</v>
      </c>
      <c r="M77" s="648"/>
    </row>
    <row r="78" spans="1:13" ht="10.5" customHeight="1" x14ac:dyDescent="0.2">
      <c r="A78" s="644" t="s">
        <v>518</v>
      </c>
      <c r="B78" s="618" t="s">
        <v>44</v>
      </c>
      <c r="C78" s="619" t="s">
        <v>46</v>
      </c>
      <c r="D78" s="619">
        <v>0</v>
      </c>
      <c r="E78" s="620">
        <v>0</v>
      </c>
      <c r="F78" s="619">
        <v>0</v>
      </c>
      <c r="G78" s="619">
        <v>0</v>
      </c>
      <c r="H78" s="619">
        <v>0</v>
      </c>
      <c r="I78" s="619">
        <v>0</v>
      </c>
      <c r="J78" s="619">
        <v>0</v>
      </c>
      <c r="K78" s="619">
        <v>3</v>
      </c>
      <c r="L78" s="667">
        <f t="shared" si="8"/>
        <v>3</v>
      </c>
      <c r="M78" s="648"/>
    </row>
    <row r="79" spans="1:13" ht="10.5" customHeight="1" x14ac:dyDescent="0.2">
      <c r="A79" s="644" t="s">
        <v>52</v>
      </c>
      <c r="B79" s="618" t="s">
        <v>27</v>
      </c>
      <c r="C79" s="619" t="s">
        <v>46</v>
      </c>
      <c r="D79" s="619">
        <v>13</v>
      </c>
      <c r="E79" s="620">
        <v>5</v>
      </c>
      <c r="F79" s="619">
        <v>0</v>
      </c>
      <c r="G79" s="619">
        <v>10</v>
      </c>
      <c r="H79" s="619">
        <v>0</v>
      </c>
      <c r="I79" s="619">
        <v>4.5</v>
      </c>
      <c r="J79" s="619">
        <v>9.5</v>
      </c>
      <c r="K79" s="619">
        <v>0</v>
      </c>
      <c r="L79" s="667">
        <f t="shared" si="8"/>
        <v>42</v>
      </c>
      <c r="M79" s="648"/>
    </row>
    <row r="80" spans="1:13" ht="10.5" customHeight="1" x14ac:dyDescent="0.2">
      <c r="A80" s="644" t="s">
        <v>326</v>
      </c>
      <c r="B80" s="618" t="s">
        <v>42</v>
      </c>
      <c r="C80" s="619" t="s">
        <v>46</v>
      </c>
      <c r="D80" s="619">
        <v>0</v>
      </c>
      <c r="E80" s="620">
        <v>0</v>
      </c>
      <c r="F80" s="619">
        <v>0</v>
      </c>
      <c r="G80" s="619">
        <v>0</v>
      </c>
      <c r="H80" s="619">
        <v>0</v>
      </c>
      <c r="I80" s="619">
        <v>0</v>
      </c>
      <c r="J80" s="619">
        <v>0</v>
      </c>
      <c r="K80" s="619">
        <v>0</v>
      </c>
      <c r="L80" s="667">
        <f t="shared" si="8"/>
        <v>0</v>
      </c>
      <c r="M80" s="648"/>
    </row>
    <row r="81" spans="1:13" ht="10.5" customHeight="1" x14ac:dyDescent="0.2">
      <c r="A81" s="634" t="s">
        <v>71</v>
      </c>
      <c r="B81" s="634" t="s">
        <v>47</v>
      </c>
      <c r="C81" s="619" t="s">
        <v>46</v>
      </c>
      <c r="D81" s="620">
        <v>0</v>
      </c>
      <c r="E81" s="620">
        <v>5</v>
      </c>
      <c r="F81" s="619">
        <v>4.5</v>
      </c>
      <c r="G81" s="619">
        <v>0</v>
      </c>
      <c r="H81" s="630">
        <v>5</v>
      </c>
      <c r="I81" s="630">
        <v>4</v>
      </c>
      <c r="J81" s="619">
        <v>0</v>
      </c>
      <c r="K81" s="630">
        <v>0</v>
      </c>
      <c r="L81" s="667">
        <f t="shared" si="8"/>
        <v>18.5</v>
      </c>
      <c r="M81" s="648"/>
    </row>
    <row r="82" spans="1:13" ht="10.5" customHeight="1" x14ac:dyDescent="0.2">
      <c r="A82" s="634" t="s">
        <v>52</v>
      </c>
      <c r="B82" s="634" t="s">
        <v>47</v>
      </c>
      <c r="C82" s="619" t="s">
        <v>46</v>
      </c>
      <c r="D82" s="620">
        <v>0</v>
      </c>
      <c r="E82" s="620">
        <v>0</v>
      </c>
      <c r="F82" s="619">
        <v>5</v>
      </c>
      <c r="G82" s="619">
        <v>0</v>
      </c>
      <c r="H82" s="619">
        <v>0</v>
      </c>
      <c r="I82" s="619">
        <v>0</v>
      </c>
      <c r="J82" s="619">
        <v>0</v>
      </c>
      <c r="K82" s="619">
        <v>9</v>
      </c>
      <c r="L82" s="667">
        <f t="shared" si="8"/>
        <v>14</v>
      </c>
      <c r="M82" s="648"/>
    </row>
    <row r="83" spans="1:13" ht="10.5" customHeight="1" x14ac:dyDescent="0.2">
      <c r="A83" s="618" t="s">
        <v>74</v>
      </c>
      <c r="B83" s="634" t="s">
        <v>115</v>
      </c>
      <c r="C83" s="619" t="s">
        <v>46</v>
      </c>
      <c r="D83" s="619">
        <v>0</v>
      </c>
      <c r="E83" s="620">
        <v>0</v>
      </c>
      <c r="F83" s="619">
        <v>0</v>
      </c>
      <c r="G83" s="619">
        <v>0</v>
      </c>
      <c r="H83" s="630">
        <v>0</v>
      </c>
      <c r="I83" s="630">
        <v>0</v>
      </c>
      <c r="J83" s="619">
        <v>0</v>
      </c>
      <c r="K83" s="630">
        <v>0</v>
      </c>
      <c r="L83" s="667">
        <f t="shared" si="8"/>
        <v>0</v>
      </c>
      <c r="M83" s="648"/>
    </row>
    <row r="84" spans="1:13" ht="10.5" customHeight="1" x14ac:dyDescent="0.2">
      <c r="A84" s="634" t="s">
        <v>128</v>
      </c>
      <c r="B84" s="660" t="s">
        <v>54</v>
      </c>
      <c r="C84" s="619" t="s">
        <v>46</v>
      </c>
      <c r="D84" s="620">
        <v>0</v>
      </c>
      <c r="E84" s="620">
        <v>4</v>
      </c>
      <c r="F84" s="619">
        <v>10</v>
      </c>
      <c r="G84" s="619">
        <v>19.5</v>
      </c>
      <c r="H84" s="619">
        <v>0</v>
      </c>
      <c r="I84" s="619">
        <v>4.5</v>
      </c>
      <c r="J84" s="619">
        <v>0</v>
      </c>
      <c r="K84" s="619">
        <v>0</v>
      </c>
      <c r="L84" s="667">
        <f t="shared" si="8"/>
        <v>38</v>
      </c>
      <c r="M84" s="648"/>
    </row>
    <row r="85" spans="1:13" ht="10.5" customHeight="1" x14ac:dyDescent="0.2">
      <c r="A85" s="634"/>
      <c r="B85" s="634"/>
      <c r="C85" s="619"/>
      <c r="D85" s="619"/>
      <c r="E85" s="620"/>
      <c r="F85" s="619"/>
      <c r="G85" s="619"/>
      <c r="H85" s="619"/>
      <c r="I85" s="619"/>
      <c r="J85" s="619"/>
      <c r="K85" s="619"/>
      <c r="L85" s="667">
        <f t="shared" si="8"/>
        <v>0</v>
      </c>
      <c r="M85" s="648"/>
    </row>
    <row r="86" spans="1:13" ht="10.5" customHeight="1" x14ac:dyDescent="0.2">
      <c r="A86" s="634"/>
      <c r="B86" s="634"/>
      <c r="C86" s="619"/>
      <c r="D86" s="619"/>
      <c r="E86" s="620"/>
      <c r="F86" s="619"/>
      <c r="G86" s="619"/>
      <c r="H86" s="619"/>
      <c r="I86" s="619"/>
      <c r="J86" s="619"/>
      <c r="K86" s="619"/>
      <c r="L86" s="667">
        <f t="shared" si="8"/>
        <v>0</v>
      </c>
      <c r="M86" s="648"/>
    </row>
    <row r="87" spans="1:13" ht="10.5" customHeight="1" x14ac:dyDescent="0.2">
      <c r="A87" s="627" t="s">
        <v>129</v>
      </c>
      <c r="B87" s="627" t="s">
        <v>40</v>
      </c>
      <c r="C87" s="619" t="s">
        <v>296</v>
      </c>
      <c r="D87" s="619">
        <v>0</v>
      </c>
      <c r="E87" s="620">
        <v>0</v>
      </c>
      <c r="F87" s="619">
        <v>0</v>
      </c>
      <c r="G87" s="619">
        <v>0</v>
      </c>
      <c r="H87" s="619">
        <v>0</v>
      </c>
      <c r="I87" s="619">
        <v>0</v>
      </c>
      <c r="J87" s="619">
        <v>0</v>
      </c>
      <c r="K87" s="619">
        <v>0</v>
      </c>
      <c r="L87" s="667">
        <f t="shared" ref="L87:L98" si="9">SUM(D87:K87)</f>
        <v>0</v>
      </c>
      <c r="M87" s="648"/>
    </row>
    <row r="88" spans="1:13" ht="10.5" customHeight="1" x14ac:dyDescent="0.2">
      <c r="A88" s="627" t="s">
        <v>129</v>
      </c>
      <c r="B88" s="627" t="s">
        <v>143</v>
      </c>
      <c r="C88" s="619" t="s">
        <v>296</v>
      </c>
      <c r="D88" s="619">
        <v>0</v>
      </c>
      <c r="E88" s="620">
        <v>0</v>
      </c>
      <c r="F88" s="619">
        <v>0</v>
      </c>
      <c r="G88" s="619">
        <v>0</v>
      </c>
      <c r="H88" s="619">
        <v>0</v>
      </c>
      <c r="I88" s="619">
        <v>0</v>
      </c>
      <c r="J88" s="619">
        <v>0</v>
      </c>
      <c r="K88" s="619">
        <v>0</v>
      </c>
      <c r="L88" s="667">
        <f t="shared" si="9"/>
        <v>0</v>
      </c>
      <c r="M88" s="648"/>
    </row>
    <row r="89" spans="1:13" ht="10.5" customHeight="1" x14ac:dyDescent="0.2">
      <c r="A89" s="627" t="s">
        <v>292</v>
      </c>
      <c r="B89" s="627" t="s">
        <v>181</v>
      </c>
      <c r="C89" s="619" t="s">
        <v>296</v>
      </c>
      <c r="D89" s="619">
        <v>0</v>
      </c>
      <c r="E89" s="620">
        <v>0</v>
      </c>
      <c r="F89" s="619">
        <v>0</v>
      </c>
      <c r="G89" s="619">
        <v>0</v>
      </c>
      <c r="H89" s="619">
        <v>0</v>
      </c>
      <c r="I89" s="619">
        <v>0</v>
      </c>
      <c r="J89" s="619">
        <v>0</v>
      </c>
      <c r="K89" s="619">
        <v>0</v>
      </c>
      <c r="L89" s="667">
        <f t="shared" si="9"/>
        <v>0</v>
      </c>
      <c r="M89" s="648"/>
    </row>
    <row r="90" spans="1:13" ht="10.5" customHeight="1" x14ac:dyDescent="0.2">
      <c r="A90" s="618" t="s">
        <v>313</v>
      </c>
      <c r="B90" s="618" t="s">
        <v>31</v>
      </c>
      <c r="C90" s="619" t="s">
        <v>296</v>
      </c>
      <c r="D90" s="619">
        <v>17.5</v>
      </c>
      <c r="E90" s="620">
        <v>0</v>
      </c>
      <c r="F90" s="619">
        <v>0</v>
      </c>
      <c r="G90" s="619">
        <v>0</v>
      </c>
      <c r="H90" s="619">
        <v>0</v>
      </c>
      <c r="I90" s="619">
        <v>0</v>
      </c>
      <c r="J90" s="619">
        <v>0</v>
      </c>
      <c r="K90" s="619">
        <v>0</v>
      </c>
      <c r="L90" s="667">
        <f t="shared" si="9"/>
        <v>17.5</v>
      </c>
      <c r="M90" s="648"/>
    </row>
    <row r="91" spans="1:13" ht="10.5" customHeight="1" x14ac:dyDescent="0.2">
      <c r="A91" s="627" t="s">
        <v>514</v>
      </c>
      <c r="B91" s="627" t="s">
        <v>515</v>
      </c>
      <c r="C91" s="619" t="s">
        <v>296</v>
      </c>
      <c r="D91" s="619">
        <v>5</v>
      </c>
      <c r="E91" s="620">
        <v>0</v>
      </c>
      <c r="F91" s="619">
        <v>4</v>
      </c>
      <c r="G91" s="619">
        <v>0</v>
      </c>
      <c r="H91" s="619">
        <v>0</v>
      </c>
      <c r="I91" s="619">
        <v>0</v>
      </c>
      <c r="J91" s="619">
        <v>0</v>
      </c>
      <c r="K91" s="619">
        <v>0</v>
      </c>
      <c r="L91" s="667">
        <f t="shared" si="9"/>
        <v>9</v>
      </c>
      <c r="M91" s="648"/>
    </row>
    <row r="92" spans="1:13" ht="10.5" customHeight="1" x14ac:dyDescent="0.2">
      <c r="A92" s="627" t="s">
        <v>129</v>
      </c>
      <c r="B92" s="627" t="s">
        <v>144</v>
      </c>
      <c r="C92" s="619" t="s">
        <v>296</v>
      </c>
      <c r="D92" s="619">
        <v>0</v>
      </c>
      <c r="E92" s="620">
        <v>0</v>
      </c>
      <c r="F92" s="619">
        <v>0</v>
      </c>
      <c r="G92" s="619">
        <v>0</v>
      </c>
      <c r="H92" s="619">
        <v>0</v>
      </c>
      <c r="I92" s="619">
        <v>0</v>
      </c>
      <c r="J92" s="619">
        <v>0</v>
      </c>
      <c r="K92" s="619">
        <v>0</v>
      </c>
      <c r="L92" s="667">
        <f t="shared" si="9"/>
        <v>0</v>
      </c>
      <c r="M92" s="648"/>
    </row>
    <row r="93" spans="1:13" ht="10.5" customHeight="1" x14ac:dyDescent="0.2">
      <c r="A93" s="627" t="s">
        <v>129</v>
      </c>
      <c r="B93" s="627" t="s">
        <v>78</v>
      </c>
      <c r="C93" s="619" t="s">
        <v>296</v>
      </c>
      <c r="D93" s="619">
        <v>5</v>
      </c>
      <c r="E93" s="620">
        <v>0</v>
      </c>
      <c r="F93" s="619">
        <v>0</v>
      </c>
      <c r="G93" s="619">
        <v>0</v>
      </c>
      <c r="H93" s="619">
        <v>0</v>
      </c>
      <c r="I93" s="619">
        <v>0</v>
      </c>
      <c r="J93" s="619">
        <v>0</v>
      </c>
      <c r="K93" s="619">
        <v>0</v>
      </c>
      <c r="L93" s="667">
        <f t="shared" si="9"/>
        <v>5</v>
      </c>
      <c r="M93" s="648"/>
    </row>
    <row r="94" spans="1:13" ht="10.5" customHeight="1" x14ac:dyDescent="0.2">
      <c r="A94" s="627" t="s">
        <v>293</v>
      </c>
      <c r="B94" s="627" t="s">
        <v>73</v>
      </c>
      <c r="C94" s="619" t="s">
        <v>296</v>
      </c>
      <c r="D94" s="620">
        <v>4.5</v>
      </c>
      <c r="E94" s="620">
        <v>0</v>
      </c>
      <c r="F94" s="619">
        <v>0</v>
      </c>
      <c r="G94" s="619">
        <v>0</v>
      </c>
      <c r="H94" s="630">
        <v>0</v>
      </c>
      <c r="I94" s="630">
        <v>0</v>
      </c>
      <c r="J94" s="619">
        <v>0</v>
      </c>
      <c r="K94" s="630">
        <v>0</v>
      </c>
      <c r="L94" s="667">
        <f t="shared" si="9"/>
        <v>4.5</v>
      </c>
      <c r="M94" s="648"/>
    </row>
    <row r="95" spans="1:13" ht="10.5" customHeight="1" x14ac:dyDescent="0.2">
      <c r="A95" s="635"/>
      <c r="B95" s="636"/>
      <c r="C95" s="619" t="s">
        <v>296</v>
      </c>
      <c r="D95" s="619"/>
      <c r="E95" s="620"/>
      <c r="F95" s="619"/>
      <c r="G95" s="619"/>
      <c r="H95" s="619"/>
      <c r="I95" s="619"/>
      <c r="J95" s="619"/>
      <c r="K95" s="619"/>
      <c r="L95" s="667">
        <f t="shared" si="9"/>
        <v>0</v>
      </c>
      <c r="M95" s="648"/>
    </row>
    <row r="96" spans="1:13" ht="10.5" customHeight="1" x14ac:dyDescent="0.2">
      <c r="A96" s="628"/>
      <c r="B96" s="629"/>
      <c r="C96" s="619" t="s">
        <v>296</v>
      </c>
      <c r="D96" s="620"/>
      <c r="E96" s="620"/>
      <c r="F96" s="619"/>
      <c r="G96" s="619"/>
      <c r="H96" s="619"/>
      <c r="I96" s="619"/>
      <c r="J96" s="619"/>
      <c r="K96" s="619"/>
      <c r="L96" s="667">
        <f t="shared" si="9"/>
        <v>0</v>
      </c>
      <c r="M96" s="648"/>
    </row>
    <row r="97" spans="1:12" s="648" customFormat="1" ht="10.5" customHeight="1" x14ac:dyDescent="0.2">
      <c r="A97" s="628"/>
      <c r="B97" s="629"/>
      <c r="C97" s="619" t="s">
        <v>296</v>
      </c>
      <c r="D97" s="619"/>
      <c r="E97" s="620"/>
      <c r="F97" s="619"/>
      <c r="G97" s="619"/>
      <c r="H97" s="630"/>
      <c r="I97" s="630"/>
      <c r="J97" s="619"/>
      <c r="K97" s="630"/>
      <c r="L97" s="667">
        <f t="shared" si="9"/>
        <v>0</v>
      </c>
    </row>
    <row r="98" spans="1:12" s="648" customFormat="1" ht="10.5" customHeight="1" x14ac:dyDescent="0.2">
      <c r="A98" s="628"/>
      <c r="B98" s="629"/>
      <c r="C98" s="619" t="s">
        <v>296</v>
      </c>
      <c r="D98" s="619"/>
      <c r="E98" s="620"/>
      <c r="F98" s="619"/>
      <c r="G98" s="619"/>
      <c r="H98" s="619"/>
      <c r="I98" s="619"/>
      <c r="J98" s="619"/>
      <c r="K98" s="619"/>
      <c r="L98" s="667">
        <f t="shared" si="9"/>
        <v>0</v>
      </c>
    </row>
    <row r="99" spans="1:12" s="648" customFormat="1" x14ac:dyDescent="0.2">
      <c r="A99" s="649"/>
      <c r="B99" s="649"/>
      <c r="L99" s="665"/>
    </row>
    <row r="100" spans="1:12" s="648" customFormat="1" x14ac:dyDescent="0.2">
      <c r="A100" s="649"/>
      <c r="B100" s="649"/>
      <c r="L100" s="665"/>
    </row>
    <row r="101" spans="1:12" s="648" customFormat="1" x14ac:dyDescent="0.2">
      <c r="A101" s="649"/>
      <c r="B101" s="649"/>
      <c r="L101" s="665"/>
    </row>
    <row r="102" spans="1:12" s="648" customFormat="1" x14ac:dyDescent="0.2">
      <c r="A102" s="649"/>
      <c r="B102" s="649"/>
      <c r="L102" s="665"/>
    </row>
    <row r="103" spans="1:12" s="648" customFormat="1" x14ac:dyDescent="0.2">
      <c r="A103" s="649"/>
      <c r="B103" s="649"/>
      <c r="L103" s="665"/>
    </row>
    <row r="104" spans="1:12" s="648" customFormat="1" x14ac:dyDescent="0.2">
      <c r="A104" s="649"/>
      <c r="B104" s="649"/>
      <c r="L104" s="665"/>
    </row>
    <row r="105" spans="1:12" s="648" customFormat="1" x14ac:dyDescent="0.2">
      <c r="A105" s="649"/>
      <c r="B105" s="649"/>
      <c r="L105" s="665"/>
    </row>
    <row r="106" spans="1:12" s="648" customFormat="1" x14ac:dyDescent="0.2">
      <c r="A106" s="649"/>
      <c r="B106" s="649"/>
      <c r="L106" s="665"/>
    </row>
    <row r="107" spans="1:12" s="648" customFormat="1" x14ac:dyDescent="0.2">
      <c r="A107" s="649"/>
      <c r="B107" s="649"/>
      <c r="L107" s="665"/>
    </row>
    <row r="108" spans="1:12" s="648" customFormat="1" x14ac:dyDescent="0.2">
      <c r="A108" s="649"/>
      <c r="B108" s="649"/>
      <c r="L108" s="665"/>
    </row>
    <row r="109" spans="1:12" s="648" customFormat="1" x14ac:dyDescent="0.2">
      <c r="A109" s="649"/>
      <c r="B109" s="649"/>
      <c r="L109" s="665"/>
    </row>
    <row r="110" spans="1:12" s="648" customFormat="1" x14ac:dyDescent="0.2">
      <c r="A110" s="649"/>
      <c r="B110" s="649"/>
      <c r="L110" s="665"/>
    </row>
    <row r="111" spans="1:12" s="648" customFormat="1" x14ac:dyDescent="0.2">
      <c r="A111" s="649"/>
      <c r="B111" s="649"/>
      <c r="L111" s="665"/>
    </row>
    <row r="112" spans="1:12" s="648" customFormat="1" x14ac:dyDescent="0.2">
      <c r="A112" s="649"/>
      <c r="B112" s="649"/>
      <c r="L112" s="665"/>
    </row>
    <row r="113" spans="1:13" x14ac:dyDescent="0.2">
      <c r="M113" s="648"/>
    </row>
    <row r="114" spans="1:13" x14ac:dyDescent="0.2">
      <c r="M114" s="648"/>
    </row>
    <row r="115" spans="1:13" x14ac:dyDescent="0.2">
      <c r="M115" s="648"/>
    </row>
    <row r="116" spans="1:13" x14ac:dyDescent="0.2">
      <c r="M116" s="648"/>
    </row>
    <row r="117" spans="1:13" x14ac:dyDescent="0.2">
      <c r="M117" s="648"/>
    </row>
    <row r="118" spans="1:13" x14ac:dyDescent="0.2">
      <c r="M118" s="648"/>
    </row>
    <row r="119" spans="1:13" x14ac:dyDescent="0.2">
      <c r="M119" s="648"/>
    </row>
    <row r="120" spans="1:13" x14ac:dyDescent="0.2">
      <c r="M120" s="648"/>
    </row>
    <row r="121" spans="1:13" x14ac:dyDescent="0.2">
      <c r="M121" s="648"/>
    </row>
    <row r="122" spans="1:13" x14ac:dyDescent="0.2">
      <c r="M122" s="648"/>
    </row>
    <row r="123" spans="1:13" x14ac:dyDescent="0.2">
      <c r="M123" s="648"/>
    </row>
    <row r="124" spans="1:13" ht="13.5" customHeight="1" x14ac:dyDescent="0.2">
      <c r="A124" s="628" t="s">
        <v>292</v>
      </c>
      <c r="B124" s="629" t="s">
        <v>181</v>
      </c>
      <c r="C124" s="619" t="s">
        <v>296</v>
      </c>
      <c r="D124" s="619">
        <v>0</v>
      </c>
      <c r="E124" s="619">
        <v>0</v>
      </c>
      <c r="F124" s="619">
        <v>0</v>
      </c>
      <c r="G124" s="619">
        <v>0</v>
      </c>
      <c r="H124" s="619">
        <v>0</v>
      </c>
      <c r="I124" s="619">
        <v>0</v>
      </c>
      <c r="J124" s="630">
        <v>0</v>
      </c>
      <c r="K124" s="619"/>
      <c r="L124" s="667">
        <f t="shared" ref="L124:L137" si="10">SUM(D124:K124)</f>
        <v>0</v>
      </c>
      <c r="M124" s="648"/>
    </row>
    <row r="125" spans="1:13" ht="13.5" customHeight="1" x14ac:dyDescent="0.2">
      <c r="A125" s="618" t="s">
        <v>313</v>
      </c>
      <c r="B125" s="659" t="s">
        <v>31</v>
      </c>
      <c r="C125" s="619" t="s">
        <v>296</v>
      </c>
      <c r="D125" s="619">
        <v>0</v>
      </c>
      <c r="E125" s="619">
        <v>0</v>
      </c>
      <c r="F125" s="619">
        <v>10</v>
      </c>
      <c r="G125" s="619">
        <v>0</v>
      </c>
      <c r="H125" s="619">
        <v>4</v>
      </c>
      <c r="I125" s="619">
        <v>0</v>
      </c>
      <c r="J125" s="630">
        <v>0</v>
      </c>
      <c r="K125" s="619"/>
      <c r="L125" s="667">
        <f t="shared" si="10"/>
        <v>14</v>
      </c>
      <c r="M125" s="648"/>
    </row>
    <row r="126" spans="1:13" ht="13.5" customHeight="1" x14ac:dyDescent="0.2">
      <c r="A126" s="628" t="s">
        <v>142</v>
      </c>
      <c r="B126" s="629" t="s">
        <v>143</v>
      </c>
      <c r="C126" s="619" t="s">
        <v>296</v>
      </c>
      <c r="D126" s="619">
        <v>0</v>
      </c>
      <c r="E126" s="619">
        <v>0</v>
      </c>
      <c r="F126" s="619">
        <v>0</v>
      </c>
      <c r="G126" s="619">
        <v>0</v>
      </c>
      <c r="H126" s="619">
        <v>0</v>
      </c>
      <c r="I126" s="619">
        <v>0</v>
      </c>
      <c r="J126" s="630">
        <v>0</v>
      </c>
      <c r="K126" s="619"/>
      <c r="L126" s="667">
        <f t="shared" si="10"/>
        <v>0</v>
      </c>
      <c r="M126" s="648"/>
    </row>
    <row r="127" spans="1:13" ht="13.5" customHeight="1" x14ac:dyDescent="0.2">
      <c r="A127" s="628" t="s">
        <v>129</v>
      </c>
      <c r="B127" s="629" t="s">
        <v>144</v>
      </c>
      <c r="C127" s="619" t="s">
        <v>296</v>
      </c>
      <c r="D127" s="619">
        <v>0</v>
      </c>
      <c r="E127" s="619">
        <v>0</v>
      </c>
      <c r="F127" s="619">
        <v>0</v>
      </c>
      <c r="G127" s="619">
        <v>0</v>
      </c>
      <c r="H127" s="619">
        <v>0</v>
      </c>
      <c r="I127" s="619">
        <v>7.5</v>
      </c>
      <c r="J127" s="630">
        <v>0</v>
      </c>
      <c r="K127" s="619"/>
      <c r="L127" s="667">
        <f t="shared" si="10"/>
        <v>7.5</v>
      </c>
      <c r="M127" s="648"/>
    </row>
    <row r="128" spans="1:13" ht="13.5" customHeight="1" x14ac:dyDescent="0.2">
      <c r="A128" s="628" t="s">
        <v>129</v>
      </c>
      <c r="B128" s="629" t="s">
        <v>78</v>
      </c>
      <c r="C128" s="619" t="s">
        <v>296</v>
      </c>
      <c r="D128" s="619">
        <v>10</v>
      </c>
      <c r="E128" s="619">
        <v>4</v>
      </c>
      <c r="F128" s="619">
        <v>4</v>
      </c>
      <c r="G128" s="619">
        <v>14.5</v>
      </c>
      <c r="H128" s="619">
        <v>0</v>
      </c>
      <c r="I128" s="619">
        <v>0</v>
      </c>
      <c r="J128" s="630">
        <v>0</v>
      </c>
      <c r="K128" s="619"/>
      <c r="L128" s="667">
        <f t="shared" si="10"/>
        <v>32.5</v>
      </c>
      <c r="M128" s="648"/>
    </row>
    <row r="129" spans="1:13" ht="13.5" customHeight="1" x14ac:dyDescent="0.2">
      <c r="A129" s="628" t="s">
        <v>129</v>
      </c>
      <c r="B129" s="629" t="s">
        <v>143</v>
      </c>
      <c r="C129" s="619" t="s">
        <v>296</v>
      </c>
      <c r="D129" s="619">
        <v>0</v>
      </c>
      <c r="E129" s="619">
        <v>0</v>
      </c>
      <c r="F129" s="619">
        <v>0</v>
      </c>
      <c r="G129" s="619">
        <v>0</v>
      </c>
      <c r="H129" s="619">
        <v>0</v>
      </c>
      <c r="I129" s="619">
        <v>0</v>
      </c>
      <c r="J129" s="630">
        <v>0</v>
      </c>
      <c r="K129" s="619"/>
      <c r="L129" s="667">
        <f t="shared" si="10"/>
        <v>0</v>
      </c>
      <c r="M129" s="648"/>
    </row>
    <row r="130" spans="1:13" ht="13.5" customHeight="1" x14ac:dyDescent="0.2">
      <c r="A130" s="628" t="s">
        <v>129</v>
      </c>
      <c r="B130" s="629" t="s">
        <v>40</v>
      </c>
      <c r="C130" s="619" t="s">
        <v>296</v>
      </c>
      <c r="D130" s="620">
        <v>0</v>
      </c>
      <c r="E130" s="619">
        <v>5</v>
      </c>
      <c r="F130" s="619">
        <v>8</v>
      </c>
      <c r="G130" s="619">
        <v>4</v>
      </c>
      <c r="H130" s="630">
        <v>0</v>
      </c>
      <c r="I130" s="630">
        <v>0</v>
      </c>
      <c r="J130" s="630">
        <v>5</v>
      </c>
      <c r="K130" s="630"/>
      <c r="L130" s="667">
        <f t="shared" si="10"/>
        <v>22</v>
      </c>
      <c r="M130" s="648"/>
    </row>
    <row r="131" spans="1:13" ht="13.5" customHeight="1" x14ac:dyDescent="0.2">
      <c r="A131" s="635" t="s">
        <v>312</v>
      </c>
      <c r="B131" s="636" t="s">
        <v>54</v>
      </c>
      <c r="C131" s="619" t="s">
        <v>296</v>
      </c>
      <c r="D131" s="619">
        <v>0</v>
      </c>
      <c r="E131" s="619">
        <v>0</v>
      </c>
      <c r="F131" s="619">
        <v>2</v>
      </c>
      <c r="G131" s="619">
        <v>0</v>
      </c>
      <c r="H131" s="619">
        <v>0</v>
      </c>
      <c r="I131" s="619">
        <v>0</v>
      </c>
      <c r="J131" s="630">
        <v>0</v>
      </c>
      <c r="K131" s="619"/>
      <c r="L131" s="667">
        <f t="shared" si="10"/>
        <v>2</v>
      </c>
      <c r="M131" s="648"/>
    </row>
    <row r="132" spans="1:13" ht="13.5" customHeight="1" x14ac:dyDescent="0.2">
      <c r="A132" s="628" t="s">
        <v>74</v>
      </c>
      <c r="B132" s="629" t="s">
        <v>31</v>
      </c>
      <c r="C132" s="619" t="s">
        <v>296</v>
      </c>
      <c r="D132" s="620">
        <v>0</v>
      </c>
      <c r="E132" s="619">
        <v>24.5</v>
      </c>
      <c r="F132" s="619">
        <v>0</v>
      </c>
      <c r="G132" s="619">
        <v>0</v>
      </c>
      <c r="H132" s="619">
        <v>0</v>
      </c>
      <c r="I132" s="619">
        <v>0</v>
      </c>
      <c r="J132" s="630">
        <v>5</v>
      </c>
      <c r="K132" s="619"/>
      <c r="L132" s="667">
        <f t="shared" si="10"/>
        <v>29.5</v>
      </c>
      <c r="M132" s="648"/>
    </row>
    <row r="133" spans="1:13" ht="13.5" customHeight="1" x14ac:dyDescent="0.2">
      <c r="A133" s="628" t="s">
        <v>293</v>
      </c>
      <c r="B133" s="629" t="s">
        <v>73</v>
      </c>
      <c r="C133" s="619" t="s">
        <v>296</v>
      </c>
      <c r="D133" s="619">
        <v>0</v>
      </c>
      <c r="E133" s="630">
        <v>0</v>
      </c>
      <c r="F133" s="619">
        <v>0</v>
      </c>
      <c r="G133" s="619">
        <v>0</v>
      </c>
      <c r="H133" s="630">
        <v>0</v>
      </c>
      <c r="I133" s="630">
        <v>0</v>
      </c>
      <c r="J133" s="630">
        <v>0</v>
      </c>
      <c r="K133" s="630"/>
      <c r="L133" s="667">
        <f t="shared" si="10"/>
        <v>0</v>
      </c>
      <c r="M133" s="648"/>
    </row>
    <row r="134" spans="1:13" ht="13.5" customHeight="1" x14ac:dyDescent="0.2">
      <c r="A134" s="628" t="s">
        <v>294</v>
      </c>
      <c r="B134" s="629" t="s">
        <v>295</v>
      </c>
      <c r="C134" s="619" t="s">
        <v>296</v>
      </c>
      <c r="D134" s="619">
        <v>0</v>
      </c>
      <c r="E134" s="619">
        <v>0</v>
      </c>
      <c r="F134" s="619">
        <v>0</v>
      </c>
      <c r="G134" s="619">
        <v>0</v>
      </c>
      <c r="H134" s="619">
        <v>0</v>
      </c>
      <c r="I134" s="619">
        <v>0</v>
      </c>
      <c r="J134" s="630">
        <v>0</v>
      </c>
      <c r="K134" s="619"/>
      <c r="L134" s="667">
        <f t="shared" si="10"/>
        <v>0</v>
      </c>
      <c r="M134" s="648"/>
    </row>
    <row r="135" spans="1:13" ht="13.5" hidden="1" customHeight="1" x14ac:dyDescent="0.2">
      <c r="A135" s="660"/>
      <c r="B135" s="660"/>
      <c r="C135" s="619" t="s">
        <v>296</v>
      </c>
      <c r="D135" s="620">
        <v>0</v>
      </c>
      <c r="E135" s="619"/>
      <c r="F135" s="619"/>
      <c r="G135" s="619"/>
      <c r="H135" s="619"/>
      <c r="I135" s="619"/>
      <c r="J135" s="630"/>
      <c r="K135" s="619"/>
      <c r="L135" s="667">
        <f t="shared" si="10"/>
        <v>0</v>
      </c>
      <c r="M135" s="648"/>
    </row>
    <row r="136" spans="1:13" ht="14.25" hidden="1" customHeight="1" x14ac:dyDescent="0.2">
      <c r="A136" s="627"/>
      <c r="B136" s="627"/>
      <c r="C136" s="619" t="s">
        <v>296</v>
      </c>
      <c r="D136" s="619">
        <v>0</v>
      </c>
      <c r="E136" s="619"/>
      <c r="F136" s="619"/>
      <c r="G136" s="619"/>
      <c r="H136" s="619"/>
      <c r="I136" s="619"/>
      <c r="J136" s="630"/>
      <c r="K136" s="619"/>
      <c r="L136" s="667">
        <f t="shared" si="10"/>
        <v>0</v>
      </c>
      <c r="M136" s="648"/>
    </row>
    <row r="137" spans="1:13" ht="13.5" hidden="1" customHeight="1" x14ac:dyDescent="0.2">
      <c r="A137" s="627"/>
      <c r="B137" s="627"/>
      <c r="C137" s="619" t="s">
        <v>296</v>
      </c>
      <c r="D137" s="619">
        <v>0</v>
      </c>
      <c r="E137" s="619"/>
      <c r="F137" s="619"/>
      <c r="G137" s="619"/>
      <c r="H137" s="630"/>
      <c r="I137" s="630"/>
      <c r="J137" s="630"/>
      <c r="K137" s="630"/>
      <c r="L137" s="667">
        <f t="shared" si="10"/>
        <v>0</v>
      </c>
      <c r="M137" s="648"/>
    </row>
    <row r="138" spans="1:13" ht="13.5" customHeight="1" x14ac:dyDescent="0.2"/>
    <row r="139" spans="1:13" ht="12.75" customHeight="1" x14ac:dyDescent="0.2"/>
    <row r="140" spans="1:13" ht="13.5" customHeight="1" x14ac:dyDescent="0.2">
      <c r="A140" s="627"/>
      <c r="B140" s="627"/>
      <c r="C140" s="619"/>
      <c r="D140" s="619">
        <v>0</v>
      </c>
      <c r="E140" s="619"/>
      <c r="F140" s="619"/>
      <c r="G140" s="619"/>
      <c r="H140" s="630"/>
      <c r="I140" s="630"/>
      <c r="J140" s="630"/>
      <c r="K140" s="630"/>
      <c r="L140" s="667">
        <f t="shared" ref="L140:L145" si="11">SUM(D140:K140)</f>
        <v>0</v>
      </c>
      <c r="M140" s="648"/>
    </row>
    <row r="141" spans="1:13" ht="13.5" customHeight="1" x14ac:dyDescent="0.2">
      <c r="A141" s="627"/>
      <c r="B141" s="627"/>
      <c r="C141" s="619"/>
      <c r="D141" s="619">
        <v>0</v>
      </c>
      <c r="E141" s="619"/>
      <c r="F141" s="619"/>
      <c r="G141" s="619"/>
      <c r="H141" s="630"/>
      <c r="I141" s="630"/>
      <c r="J141" s="630"/>
      <c r="K141" s="630"/>
      <c r="L141" s="667">
        <f t="shared" si="11"/>
        <v>0</v>
      </c>
      <c r="M141" s="648"/>
    </row>
    <row r="142" spans="1:13" ht="13.5" customHeight="1" x14ac:dyDescent="0.2">
      <c r="A142" s="627"/>
      <c r="B142" s="627"/>
      <c r="C142" s="619"/>
      <c r="D142" s="619">
        <v>0</v>
      </c>
      <c r="E142" s="619"/>
      <c r="F142" s="619"/>
      <c r="G142" s="619"/>
      <c r="H142" s="630"/>
      <c r="I142" s="630"/>
      <c r="J142" s="630"/>
      <c r="K142" s="630"/>
      <c r="L142" s="667">
        <f t="shared" si="11"/>
        <v>0</v>
      </c>
      <c r="M142" s="648"/>
    </row>
    <row r="143" spans="1:13" ht="13.5" customHeight="1" x14ac:dyDescent="0.2">
      <c r="A143" s="627"/>
      <c r="B143" s="627"/>
      <c r="C143" s="619"/>
      <c r="D143" s="619">
        <v>0</v>
      </c>
      <c r="E143" s="619"/>
      <c r="F143" s="619"/>
      <c r="G143" s="619"/>
      <c r="H143" s="630"/>
      <c r="I143" s="630"/>
      <c r="J143" s="630"/>
      <c r="K143" s="630"/>
      <c r="L143" s="667">
        <f t="shared" si="11"/>
        <v>0</v>
      </c>
      <c r="M143" s="648"/>
    </row>
    <row r="144" spans="1:13" ht="13.5" customHeight="1" x14ac:dyDescent="0.2">
      <c r="A144" s="627"/>
      <c r="B144" s="627"/>
      <c r="C144" s="619"/>
      <c r="D144" s="619">
        <v>0</v>
      </c>
      <c r="E144" s="619"/>
      <c r="F144" s="619"/>
      <c r="G144" s="619"/>
      <c r="H144" s="630"/>
      <c r="I144" s="630"/>
      <c r="J144" s="630"/>
      <c r="K144" s="630"/>
      <c r="L144" s="667">
        <f t="shared" si="11"/>
        <v>0</v>
      </c>
      <c r="M144" s="648"/>
    </row>
    <row r="145" spans="1:13" ht="13.5" customHeight="1" x14ac:dyDescent="0.2">
      <c r="A145" s="627"/>
      <c r="B145" s="627"/>
      <c r="C145" s="619"/>
      <c r="D145" s="619">
        <v>0</v>
      </c>
      <c r="E145" s="619"/>
      <c r="F145" s="619"/>
      <c r="G145" s="619"/>
      <c r="H145" s="630"/>
      <c r="I145" s="630"/>
      <c r="J145" s="630"/>
      <c r="K145" s="630"/>
      <c r="L145" s="667">
        <f t="shared" si="11"/>
        <v>0</v>
      </c>
      <c r="M145" s="648"/>
    </row>
  </sheetData>
  <sortState ref="A5:N14">
    <sortCondition descending="1" ref="N14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2019-06-11T07:54:29Z</cp:lastPrinted>
  <dcterms:created xsi:type="dcterms:W3CDTF">2005-11-13T18:04:57Z</dcterms:created>
  <dcterms:modified xsi:type="dcterms:W3CDTF">2019-06-11T08:29:37Z</dcterms:modified>
</cp:coreProperties>
</file>